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3" activeTab="24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gsrp do" sheetId="21" r:id="rId21"/>
    <sheet name="gsrp tem" sheetId="22" r:id="rId22"/>
    <sheet name="gsrp ph" sheetId="23" r:id="rId23"/>
    <sheet name="gsrp ec" sheetId="24" r:id="rId24"/>
    <sheet name="LORP EIR WQ DATA-GRAPH DATA" sheetId="25" r:id="rId25"/>
  </sheets>
  <definedNames>
    <definedName name="_xlnm.Print_Area" localSheetId="24">'LORP EIR WQ DATA-GRAPH DATA'!$A$44:$M$46</definedName>
  </definedNames>
  <calcPr fullCalcOnLoad="1"/>
</workbook>
</file>

<file path=xl/sharedStrings.xml><?xml version="1.0" encoding="utf-8"?>
<sst xmlns="http://schemas.openxmlformats.org/spreadsheetml/2006/main" count="183" uniqueCount="112">
  <si>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</si>
  <si>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</si>
  <si>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</si>
  <si>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</si>
  <si>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</si>
  <si>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</si>
  <si>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</si>
  <si>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</si>
  <si>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</si>
  <si>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</si>
  <si>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</si>
  <si>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</si>
  <si>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</si>
  <si>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</si>
  <si>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</si>
  <si>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</si>
  <si>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</si>
  <si>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</si>
  <si>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</si>
  <si>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</si>
  <si>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</si>
  <si>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</si>
  <si>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</si>
  <si>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</si>
  <si>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</si>
  <si>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</si>
  <si>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</si>
  <si>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</si>
  <si>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</si>
  <si>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</si>
  <si>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</si>
  <si>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</si>
  <si>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</si>
  <si>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</si>
  <si>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</si>
  <si>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</si>
  <si>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</si>
  <si>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</si>
  <si>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</si>
  <si>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</si>
  <si>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</si>
  <si>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</si>
  <si>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</si>
  <si>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</si>
  <si>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</si>
  <si>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</si>
  <si>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</si>
  <si>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</si>
  <si>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</si>
  <si>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</si>
  <si>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</si>
  <si>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</si>
  <si>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</si>
  <si>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</si>
  <si>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</si>
  <si>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</si>
  <si>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</si>
  <si>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</si>
  <si>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Georges Spillgate Return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</si>
  <si>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</si>
  <si>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</si>
  <si>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</si>
  <si>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</si>
  <si>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</si>
  <si>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</si>
  <si>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</si>
  <si>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</si>
  <si>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</si>
  <si>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</si>
  <si>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</si>
  <si>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</si>
  <si>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</si>
  <si>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</si>
  <si>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</si>
  <si>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</si>
  <si>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</si>
  <si>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</si>
  <si>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</si>
  <si>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</si>
  <si>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</si>
  <si>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</si>
  <si>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</si>
  <si>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</si>
  <si>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</si>
  <si>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</si>
  <si>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</si>
  <si>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</si>
  <si>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</si>
  <si>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</si>
  <si>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</si>
  <si>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</si>
  <si>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</si>
  <si>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</si>
  <si>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</si>
  <si>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</si>
  <si>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</si>
  <si>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</si>
  <si>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</si>
  <si>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</si>
  <si>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</si>
  <si>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</si>
  <si>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</si>
  <si>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</si>
  <si>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</si>
  <si>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</si>
  <si>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</si>
  <si>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</si>
  <si>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</si>
  <si>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</si>
  <si>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</si>
  <si>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Q-Mazourka</t>
  </si>
  <si>
    <t>GRAPH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</si>
</sst>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6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7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5" fillId="2" borderId="1" xfId="0" applyNumberFormat="1" applyFont="1" applyFill="1" applyBorder="1" applyAlignment="1">
      <alignment horizontal="center"/>
    </xf>
    <xf numFmtId="20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center"/>
    </xf>
    <xf numFmtId="2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14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14" fontId="15" fillId="0" borderId="11" xfId="0" applyNumberFormat="1" applyFont="1" applyBorder="1" applyAlignment="1">
      <alignment horizontal="center"/>
    </xf>
    <xf numFmtId="2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DATA'!$L$107:$L$124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28858158"/>
        <c:axId val="58396831"/>
      </c:scatterChart>
      <c:valAx>
        <c:axId val="28858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crossBetween val="midCat"/>
        <c:dispUnits/>
      </c:valAx>
      <c:valAx>
        <c:axId val="583968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DATA'!$H$84:$H$101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57473384"/>
        <c:axId val="47498409"/>
      </c:scatterChart>
      <c:val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8409"/>
        <c:crosses val="autoZero"/>
        <c:crossBetween val="midCat"/>
        <c:dispUnits/>
      </c:valAx>
      <c:valAx>
        <c:axId val="4749840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DATA'!$L$47:$L$64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</c:numCache>
            </c:numRef>
          </c:yVal>
          <c:smooth val="0"/>
        </c:ser>
        <c:axId val="24832498"/>
        <c:axId val="22165891"/>
      </c:scatterChart>
      <c:val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5891"/>
        <c:crosses val="autoZero"/>
        <c:crossBetween val="midCat"/>
        <c:dispUnits/>
      </c:valAx>
      <c:valAx>
        <c:axId val="221658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DATA'!$D$47:$D$64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65275292"/>
        <c:axId val="50606717"/>
      </c:scatterChart>
      <c:valAx>
        <c:axId val="652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6717"/>
        <c:crosses val="autoZero"/>
        <c:crossBetween val="midCat"/>
        <c:dispUnits/>
      </c:valAx>
      <c:valAx>
        <c:axId val="5060671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DATA'!$F$47:$F$64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52807270"/>
        <c:axId val="5503383"/>
      </c:scatterChart>
      <c:val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crossBetween val="midCat"/>
        <c:dispUnits/>
      </c:valAx>
      <c:valAx>
        <c:axId val="5503383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DATA'!$G$47:$G$64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crossBetween val="midCat"/>
        <c:dispUnits/>
      </c:valAx>
      <c:valAx>
        <c:axId val="431208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DATA'!$H$47:$H$64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crossBetween val="midCat"/>
        <c:dispUnits/>
      </c:valAx>
      <c:valAx>
        <c:axId val="31278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28150660"/>
        <c:axId val="52029349"/>
      </c:scatterChart>
      <c:val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crossBetween val="midCat"/>
        <c:dispUnits/>
      </c:valAx>
      <c:valAx>
        <c:axId val="52029349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crossBetween val="midCat"/>
        <c:dispUnits/>
      </c:valAx>
      <c:valAx>
        <c:axId val="536277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12887352"/>
        <c:axId val="48877305"/>
      </c:scatterChart>
      <c:val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crossBetween val="midCat"/>
        <c:dispUnits/>
      </c:valAx>
      <c:valAx>
        <c:axId val="48877305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crossBetween val="midCat"/>
        <c:dispUnits/>
      </c:valAx>
      <c:valAx>
        <c:axId val="6674760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DATA'!$H$107:$H$124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55809432"/>
        <c:axId val="32522841"/>
      </c:scatterChart>
      <c:valAx>
        <c:axId val="5580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crossBetween val="midCat"/>
        <c:dispUnits/>
      </c:valAx>
      <c:valAx>
        <c:axId val="3252284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3"/>
          <c:w val="0.948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4">
                  <c:v>1.8</c:v>
                </c:pt>
              </c:numCache>
            </c:numRef>
          </c:yVal>
          <c:smooth val="0"/>
        </c:ser>
        <c:axId val="63857516"/>
        <c:axId val="37846733"/>
      </c:scatterChart>
      <c:val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crossBetween val="midCat"/>
        <c:dispUnits/>
      </c:val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DISSOLVED OXYGEN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DATA'!$D$71:$D$78</c:f>
              <c:numCache>
                <c:ptCount val="8"/>
                <c:pt idx="0">
                  <c:v>0.15</c:v>
                </c:pt>
                <c:pt idx="1">
                  <c:v>0.21</c:v>
                </c:pt>
                <c:pt idx="2">
                  <c:v>0.22</c:v>
                </c:pt>
                <c:pt idx="3">
                  <c:v>0.27</c:v>
                </c:pt>
                <c:pt idx="4">
                  <c:v>0.33</c:v>
                </c:pt>
                <c:pt idx="5">
                  <c:v>0.22</c:v>
                </c:pt>
                <c:pt idx="6">
                  <c:v>0.23</c:v>
                </c:pt>
                <c:pt idx="7">
                  <c:v>0.39</c:v>
                </c:pt>
              </c:numCache>
            </c:numRef>
          </c:yVal>
          <c:smooth val="0"/>
        </c:ser>
        <c:axId val="5076278"/>
        <c:axId val="45686503"/>
      </c:scatterChart>
      <c:val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crossBetween val="midCat"/>
        <c:dispUnits/>
      </c:valAx>
      <c:valAx>
        <c:axId val="456865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CONCENTRATION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DATA'!$H$71:$H$78</c:f>
              <c:numCache>
                <c:ptCount val="8"/>
                <c:pt idx="0">
                  <c:v>22.32</c:v>
                </c:pt>
                <c:pt idx="1">
                  <c:v>22.67</c:v>
                </c:pt>
                <c:pt idx="2">
                  <c:v>23.17</c:v>
                </c:pt>
                <c:pt idx="3">
                  <c:v>22.57</c:v>
                </c:pt>
                <c:pt idx="4">
                  <c:v>23.52</c:v>
                </c:pt>
                <c:pt idx="5">
                  <c:v>24.4</c:v>
                </c:pt>
                <c:pt idx="6">
                  <c:v>24.23</c:v>
                </c:pt>
                <c:pt idx="7">
                  <c:v>23.65</c:v>
                </c:pt>
              </c:numCache>
            </c:numRef>
          </c:yVal>
          <c:smooth val="0"/>
        </c:ser>
        <c:axId val="8525344"/>
        <c:axId val="9619233"/>
      </c:scatterChart>
      <c:val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crossBetween val="midCat"/>
        <c:dispUnits/>
      </c:valAx>
      <c:valAx>
        <c:axId val="96192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GEORGES SPILLGATE RETURN POND 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DATA'!$F$71:$F$78</c:f>
              <c:numCache>
                <c:ptCount val="8"/>
                <c:pt idx="0">
                  <c:v>7.28</c:v>
                </c:pt>
                <c:pt idx="1">
                  <c:v>7.22</c:v>
                </c:pt>
                <c:pt idx="2">
                  <c:v>7.27</c:v>
                </c:pt>
                <c:pt idx="3">
                  <c:v>7.21</c:v>
                </c:pt>
                <c:pt idx="4">
                  <c:v>7.27</c:v>
                </c:pt>
                <c:pt idx="5">
                  <c:v>7.41</c:v>
                </c:pt>
                <c:pt idx="6">
                  <c:v>7.24</c:v>
                </c:pt>
                <c:pt idx="7">
                  <c:v>7.28</c:v>
                </c:pt>
              </c:numCache>
            </c:numRef>
          </c:val>
          <c:smooth val="0"/>
        </c:ser>
        <c:marker val="1"/>
        <c:axId val="19464234"/>
        <c:axId val="40960379"/>
      </c:lineChart>
      <c:date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auto val="0"/>
        <c:noMultiLvlLbl val="0"/>
      </c:dateAx>
      <c:valAx>
        <c:axId val="40960379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DATA'!$G$71:$G$78</c:f>
              <c:numCache>
                <c:ptCount val="8"/>
                <c:pt idx="0">
                  <c:v>0.606</c:v>
                </c:pt>
                <c:pt idx="1">
                  <c:v>0.494</c:v>
                </c:pt>
                <c:pt idx="2">
                  <c:v>0.474</c:v>
                </c:pt>
                <c:pt idx="3">
                  <c:v>0.424</c:v>
                </c:pt>
                <c:pt idx="4">
                  <c:v>0.4</c:v>
                </c:pt>
                <c:pt idx="5">
                  <c:v>0.383</c:v>
                </c:pt>
                <c:pt idx="6">
                  <c:v>0.377</c:v>
                </c:pt>
                <c:pt idx="7">
                  <c:v>0.372</c:v>
                </c:pt>
              </c:numCache>
            </c:numRef>
          </c:val>
          <c:smooth val="0"/>
        </c:ser>
        <c:marker val="1"/>
        <c:axId val="33099092"/>
        <c:axId val="29456373"/>
      </c:lineChart>
      <c:date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0"/>
        <c:noMultiLvlLbl val="0"/>
      </c:date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ELECTRICAL CONDUCTIVITY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DATA'!$G$107:$G$124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24270114"/>
        <c:axId val="17104435"/>
      </c:scatterChart>
      <c:val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crossBetween val="midCat"/>
        <c:dispUnits/>
      </c:valAx>
      <c:valAx>
        <c:axId val="171044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4270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DATA'!$F$107:$F$124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crossBetween val="midCat"/>
        <c:dispUnits/>
      </c:valAx>
      <c:valAx>
        <c:axId val="43281965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025"/>
          <c:w val="0.968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DATA'!$D$107:$D$124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8247"/>
        <c:crosses val="autoZero"/>
        <c:crossBetween val="midCat"/>
        <c:dispUnits/>
      </c:valAx>
      <c:valAx>
        <c:axId val="1617824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>
        <c:manualLayout>
          <c:xMode val="factor"/>
          <c:yMode val="factor"/>
          <c:x val="0.004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975"/>
          <c:w val="0.968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DATA'!$D$84:$D$101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11386496"/>
        <c:axId val="35369601"/>
      </c:scatterChart>
      <c:val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crossBetween val="midCat"/>
        <c:dispUnits/>
      </c:valAx>
      <c:valAx>
        <c:axId val="3536960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625"/>
          <c:w val="0.961"/>
          <c:h val="0.83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DATA'!$L$84:$L$101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49890954"/>
        <c:axId val="46365403"/>
      </c:scatterChart>
      <c:val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crossBetween val="midCat"/>
        <c:dispUnits/>
      </c:valAx>
      <c:valAx>
        <c:axId val="46365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DATA'!$F$84:$F$101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14635444"/>
        <c:axId val="64610133"/>
      </c:scatterChart>
      <c:val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crossBetween val="midCat"/>
        <c:dispUnits/>
      </c:valAx>
      <c:valAx>
        <c:axId val="64610133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"/>
          <c:w val="0.966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DATA'!$G$84:$G$101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44620286"/>
        <c:axId val="66038255"/>
      </c:scatterChart>
      <c:val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crossBetween val="midCat"/>
        <c:dispUnits/>
      </c:valAx>
      <c:valAx>
        <c:axId val="660382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0.67325</cdr:y>
    </cdr:from>
    <cdr:to>
      <cdr:x>0.64625</cdr:x>
      <cdr:y>0.7125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36576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0.5295</cdr:y>
    </cdr:from>
    <cdr:to>
      <cdr:x>0.77775</cdr:x>
      <cdr:y>0.80575</cdr:y>
    </cdr:to>
    <cdr:sp>
      <cdr:nvSpPr>
        <cdr:cNvPr id="1" name="Line 1"/>
        <cdr:cNvSpPr>
          <a:spLocks/>
        </cdr:cNvSpPr>
      </cdr:nvSpPr>
      <cdr:spPr>
        <a:xfrm flipV="1">
          <a:off x="5229225" y="3133725"/>
          <a:ext cx="1514475" cy="16383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0.22075</cdr:y>
    </cdr:from>
    <cdr:to>
      <cdr:x>0.51675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43675" y="12001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0.1835</cdr:y>
    </cdr:from>
    <cdr:to>
      <cdr:x>0.4255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0" y="990600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0.54275</cdr:y>
    </cdr:from>
    <cdr:to>
      <cdr:x>0.2225</cdr:x>
      <cdr:y>0.58025</cdr:y>
    </cdr:to>
    <cdr:sp>
      <cdr:nvSpPr>
        <cdr:cNvPr id="3" name="TextBox 9"/>
        <cdr:cNvSpPr txBox="1">
          <a:spLocks noChangeArrowheads="1"/>
        </cdr:cNvSpPr>
      </cdr:nvSpPr>
      <cdr:spPr>
        <a:xfrm>
          <a:off x="2771775" y="2943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3" max="3" width="10.28125" style="0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 t="s">
        <v>111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/>
      <c r="K38" s="42"/>
      <c r="L38" s="42"/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/>
      <c r="K39" s="44"/>
      <c r="L39" s="44"/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/>
      <c r="K40" s="44"/>
      <c r="L40" s="44"/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/>
      <c r="K41" s="44"/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/>
      <c r="K42" s="44"/>
      <c r="L42" s="44"/>
      <c r="M42" s="45" t="s">
        <v>96</v>
      </c>
    </row>
    <row r="43" spans="1:13" s="17" customFormat="1" ht="12.75">
      <c r="A43" s="46"/>
      <c r="B43" s="47"/>
      <c r="C43" s="48"/>
      <c r="D43" s="49"/>
      <c r="E43" s="50"/>
      <c r="F43" s="49"/>
      <c r="G43" s="51"/>
      <c r="H43" s="49"/>
      <c r="I43" s="49"/>
      <c r="J43" s="50"/>
      <c r="K43" s="50"/>
      <c r="L43" s="50"/>
      <c r="M43" s="52"/>
    </row>
    <row r="44" spans="1:3" s="17" customFormat="1" ht="12.75">
      <c r="A44" s="53" t="s">
        <v>31</v>
      </c>
      <c r="B44" s="53"/>
      <c r="C44" s="53"/>
    </row>
    <row r="45" spans="1:13" s="17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54" t="s">
        <v>8</v>
      </c>
      <c r="L45" s="55" t="s">
        <v>10</v>
      </c>
      <c r="M45" s="38"/>
    </row>
    <row r="46" spans="1:13" s="17" customFormat="1" ht="12.75">
      <c r="A46" s="55" t="s">
        <v>0</v>
      </c>
      <c r="B46" s="55" t="s">
        <v>1</v>
      </c>
      <c r="C46" s="55" t="s">
        <v>110</v>
      </c>
      <c r="D46" s="55" t="s">
        <v>3</v>
      </c>
      <c r="E46" s="55" t="s">
        <v>4</v>
      </c>
      <c r="F46" s="55" t="s">
        <v>5</v>
      </c>
      <c r="G46" s="55" t="s">
        <v>6</v>
      </c>
      <c r="H46" s="55" t="s">
        <v>108</v>
      </c>
      <c r="I46" s="55" t="s">
        <v>109</v>
      </c>
      <c r="J46" s="55" t="s">
        <v>7</v>
      </c>
      <c r="K46" s="56" t="s">
        <v>9</v>
      </c>
      <c r="L46" s="55" t="s">
        <v>11</v>
      </c>
      <c r="M46" s="38" t="s">
        <v>12</v>
      </c>
    </row>
    <row r="47" spans="1:13" s="17" customFormat="1" ht="12.75">
      <c r="A47" s="39">
        <v>40354</v>
      </c>
      <c r="B47" s="40">
        <v>0.4513888888888889</v>
      </c>
      <c r="C47" s="41">
        <v>46</v>
      </c>
      <c r="D47" s="42">
        <v>3.91</v>
      </c>
      <c r="E47" s="27">
        <v>7.4</v>
      </c>
      <c r="F47" s="42">
        <v>7.42</v>
      </c>
      <c r="G47" s="43">
        <v>0.338</v>
      </c>
      <c r="H47" s="42">
        <v>19.64</v>
      </c>
      <c r="I47" s="42">
        <f aca="true" t="shared" si="1" ref="I47:I64">H47*1.8+32</f>
        <v>67.352</v>
      </c>
      <c r="J47" s="44">
        <v>0</v>
      </c>
      <c r="K47" s="44">
        <v>0</v>
      </c>
      <c r="L47" s="44" t="s">
        <v>32</v>
      </c>
      <c r="M47" s="45" t="s">
        <v>35</v>
      </c>
    </row>
    <row r="48" spans="1:13" s="17" customFormat="1" ht="12.75">
      <c r="A48" s="39">
        <v>40357</v>
      </c>
      <c r="B48" s="40">
        <v>0.4548611111111111</v>
      </c>
      <c r="C48" s="41">
        <v>50</v>
      </c>
      <c r="D48" s="42">
        <v>3.82</v>
      </c>
      <c r="E48" s="27">
        <v>6.8</v>
      </c>
      <c r="F48" s="42">
        <v>7.43</v>
      </c>
      <c r="G48" s="43">
        <v>0.343</v>
      </c>
      <c r="H48" s="42">
        <v>21.04</v>
      </c>
      <c r="I48" s="42">
        <f t="shared" si="1"/>
        <v>69.872</v>
      </c>
      <c r="J48" s="44">
        <v>0</v>
      </c>
      <c r="K48" s="44">
        <v>0</v>
      </c>
      <c r="L48" s="44">
        <v>2.8</v>
      </c>
      <c r="M48" s="45" t="s">
        <v>37</v>
      </c>
    </row>
    <row r="49" spans="1:13" s="17" customFormat="1" ht="12.75">
      <c r="A49" s="39">
        <v>40358</v>
      </c>
      <c r="B49" s="40">
        <v>0.4513888888888889</v>
      </c>
      <c r="C49" s="41">
        <v>54</v>
      </c>
      <c r="D49" s="42">
        <v>3.06</v>
      </c>
      <c r="E49" s="27">
        <v>7.5</v>
      </c>
      <c r="F49" s="42">
        <v>7.33</v>
      </c>
      <c r="G49" s="43">
        <v>0.341</v>
      </c>
      <c r="H49" s="42">
        <v>21.42</v>
      </c>
      <c r="I49" s="42">
        <f t="shared" si="1"/>
        <v>70.55600000000001</v>
      </c>
      <c r="J49" s="44">
        <v>0</v>
      </c>
      <c r="K49" s="44">
        <v>0</v>
      </c>
      <c r="L49" s="44">
        <v>1.4</v>
      </c>
      <c r="M49" s="45" t="s">
        <v>41</v>
      </c>
    </row>
    <row r="50" spans="1:13" s="17" customFormat="1" ht="12.75">
      <c r="A50" s="39">
        <v>40359</v>
      </c>
      <c r="B50" s="40">
        <v>0.40625</v>
      </c>
      <c r="C50" s="41">
        <v>67</v>
      </c>
      <c r="D50" s="42">
        <v>3.11</v>
      </c>
      <c r="E50" s="27">
        <v>7.9</v>
      </c>
      <c r="F50" s="42">
        <v>7.37</v>
      </c>
      <c r="G50" s="43">
        <v>0.343</v>
      </c>
      <c r="H50" s="42">
        <v>20.85</v>
      </c>
      <c r="I50" s="42">
        <f t="shared" si="1"/>
        <v>69.53</v>
      </c>
      <c r="J50" s="44">
        <v>0</v>
      </c>
      <c r="K50" s="44">
        <v>0</v>
      </c>
      <c r="L50" s="44">
        <v>1.4</v>
      </c>
      <c r="M50" s="45" t="s">
        <v>45</v>
      </c>
    </row>
    <row r="51" spans="1:13" s="17" customFormat="1" ht="12.75">
      <c r="A51" s="39">
        <v>40360</v>
      </c>
      <c r="B51" s="40">
        <v>0.4583333333333333</v>
      </c>
      <c r="C51" s="41">
        <v>73</v>
      </c>
      <c r="D51" s="42">
        <v>2.91</v>
      </c>
      <c r="E51" s="44">
        <v>14.4</v>
      </c>
      <c r="F51" s="42">
        <v>7.38</v>
      </c>
      <c r="G51" s="43">
        <v>0.369</v>
      </c>
      <c r="H51" s="42">
        <v>21.21</v>
      </c>
      <c r="I51" s="42">
        <f t="shared" si="1"/>
        <v>70.178</v>
      </c>
      <c r="J51" s="44">
        <v>0</v>
      </c>
      <c r="K51" s="44">
        <v>0</v>
      </c>
      <c r="L51" s="44">
        <v>1.2</v>
      </c>
      <c r="M51" s="45" t="s">
        <v>43</v>
      </c>
    </row>
    <row r="52" spans="1:13" s="17" customFormat="1" ht="12.75">
      <c r="A52" s="39">
        <v>40361</v>
      </c>
      <c r="B52" s="40">
        <v>0.4055555555555555</v>
      </c>
      <c r="C52" s="41">
        <v>91</v>
      </c>
      <c r="D52" s="42">
        <v>2.7</v>
      </c>
      <c r="E52" s="44">
        <v>7.4</v>
      </c>
      <c r="F52" s="42">
        <v>7.26</v>
      </c>
      <c r="G52" s="43">
        <v>0.396</v>
      </c>
      <c r="H52" s="42">
        <v>20.44</v>
      </c>
      <c r="I52" s="42">
        <f t="shared" si="1"/>
        <v>68.792</v>
      </c>
      <c r="J52" s="44">
        <v>0</v>
      </c>
      <c r="K52" s="44">
        <v>0</v>
      </c>
      <c r="L52" s="44">
        <v>1.6</v>
      </c>
      <c r="M52" s="45" t="s">
        <v>50</v>
      </c>
    </row>
    <row r="53" spans="1:13" s="30" customFormat="1" ht="12.75">
      <c r="A53" s="23">
        <v>40365</v>
      </c>
      <c r="B53" s="24">
        <v>0.40972222222222227</v>
      </c>
      <c r="C53" s="25">
        <v>112</v>
      </c>
      <c r="D53" s="26">
        <v>0.99</v>
      </c>
      <c r="E53" s="27">
        <v>3.6</v>
      </c>
      <c r="F53" s="26">
        <v>7.17</v>
      </c>
      <c r="G53" s="28">
        <v>0.67</v>
      </c>
      <c r="H53" s="26">
        <v>21.68</v>
      </c>
      <c r="I53" s="42">
        <f t="shared" si="1"/>
        <v>71.024</v>
      </c>
      <c r="J53" s="27">
        <v>0</v>
      </c>
      <c r="K53" s="27">
        <v>0</v>
      </c>
      <c r="L53" s="27">
        <v>3.8</v>
      </c>
      <c r="M53" s="29" t="s">
        <v>53</v>
      </c>
    </row>
    <row r="54" spans="1:13" s="30" customFormat="1" ht="12.75">
      <c r="A54" s="23">
        <v>40366</v>
      </c>
      <c r="B54" s="24">
        <v>0.4152777777777778</v>
      </c>
      <c r="C54" s="25">
        <v>102</v>
      </c>
      <c r="D54" s="26">
        <v>0.65</v>
      </c>
      <c r="E54" s="27">
        <v>3.6</v>
      </c>
      <c r="F54" s="26">
        <v>7.2</v>
      </c>
      <c r="G54" s="28">
        <v>0.577</v>
      </c>
      <c r="H54" s="26">
        <v>22.24</v>
      </c>
      <c r="I54" s="42">
        <f t="shared" si="1"/>
        <v>72.032</v>
      </c>
      <c r="J54" s="27">
        <v>0</v>
      </c>
      <c r="K54" s="27">
        <v>0</v>
      </c>
      <c r="L54" s="27">
        <v>3.4</v>
      </c>
      <c r="M54" s="29" t="s">
        <v>57</v>
      </c>
    </row>
    <row r="55" spans="1:13" s="30" customFormat="1" ht="12.75">
      <c r="A55" s="23">
        <v>40367</v>
      </c>
      <c r="B55" s="24">
        <v>0.4041666666666666</v>
      </c>
      <c r="C55" s="25">
        <v>87</v>
      </c>
      <c r="D55" s="26">
        <v>0.59</v>
      </c>
      <c r="E55" s="27">
        <v>3.4</v>
      </c>
      <c r="F55" s="26">
        <v>7.15</v>
      </c>
      <c r="G55" s="28">
        <v>0.497</v>
      </c>
      <c r="H55" s="26">
        <v>22.01</v>
      </c>
      <c r="I55" s="42">
        <f t="shared" si="1"/>
        <v>71.618</v>
      </c>
      <c r="J55" s="27">
        <v>0</v>
      </c>
      <c r="K55" s="27">
        <v>0</v>
      </c>
      <c r="L55" s="27">
        <v>3</v>
      </c>
      <c r="M55" s="29" t="s">
        <v>62</v>
      </c>
    </row>
    <row r="56" spans="1:13" s="30" customFormat="1" ht="12.75">
      <c r="A56" s="23">
        <v>40368</v>
      </c>
      <c r="B56" s="24">
        <v>0.3854166666666667</v>
      </c>
      <c r="C56" s="25">
        <v>80</v>
      </c>
      <c r="D56" s="26">
        <v>0.56</v>
      </c>
      <c r="E56" s="27">
        <v>1.8</v>
      </c>
      <c r="F56" s="26">
        <v>7.11</v>
      </c>
      <c r="G56" s="28">
        <v>0.471</v>
      </c>
      <c r="H56" s="26">
        <v>21.76</v>
      </c>
      <c r="I56" s="42">
        <f t="shared" si="1"/>
        <v>71.168</v>
      </c>
      <c r="J56" s="27">
        <v>0</v>
      </c>
      <c r="K56" s="27">
        <v>0</v>
      </c>
      <c r="L56" s="27">
        <v>2.2</v>
      </c>
      <c r="M56" s="29" t="s">
        <v>107</v>
      </c>
    </row>
    <row r="57" spans="1:13" s="30" customFormat="1" ht="12.75">
      <c r="A57" s="23">
        <v>40371</v>
      </c>
      <c r="B57" s="24">
        <v>0.39166666666666666</v>
      </c>
      <c r="C57" s="25">
        <v>68</v>
      </c>
      <c r="D57" s="26">
        <v>0.54</v>
      </c>
      <c r="E57" s="27">
        <v>5</v>
      </c>
      <c r="F57" s="26">
        <v>7.23</v>
      </c>
      <c r="G57" s="28">
        <v>0.438</v>
      </c>
      <c r="H57" s="26">
        <v>21.84</v>
      </c>
      <c r="I57" s="42">
        <f t="shared" si="1"/>
        <v>71.312</v>
      </c>
      <c r="J57" s="27">
        <v>0</v>
      </c>
      <c r="K57" s="27">
        <v>0</v>
      </c>
      <c r="L57" s="27">
        <v>2.5</v>
      </c>
      <c r="M57" s="29" t="s">
        <v>71</v>
      </c>
    </row>
    <row r="58" spans="1:13" s="30" customFormat="1" ht="12.75">
      <c r="A58" s="23">
        <v>40372</v>
      </c>
      <c r="B58" s="24">
        <v>0.46319444444444446</v>
      </c>
      <c r="C58" s="25">
        <v>76</v>
      </c>
      <c r="D58" s="26">
        <v>0.82</v>
      </c>
      <c r="E58" s="27">
        <v>1.8</v>
      </c>
      <c r="F58" s="26">
        <v>7.29</v>
      </c>
      <c r="G58" s="28">
        <v>0.413</v>
      </c>
      <c r="H58" s="26">
        <v>22.2</v>
      </c>
      <c r="I58" s="42">
        <f t="shared" si="1"/>
        <v>71.96000000000001</v>
      </c>
      <c r="J58" s="27">
        <v>0</v>
      </c>
      <c r="K58" s="27">
        <v>0</v>
      </c>
      <c r="L58" s="27">
        <v>1.4</v>
      </c>
      <c r="M58" s="29" t="s">
        <v>76</v>
      </c>
    </row>
    <row r="59" spans="1:13" s="30" customFormat="1" ht="12.75">
      <c r="A59" s="23">
        <v>40373</v>
      </c>
      <c r="B59" s="24">
        <v>0.3826388888888889</v>
      </c>
      <c r="C59" s="25">
        <v>80</v>
      </c>
      <c r="D59" s="26">
        <v>1.11</v>
      </c>
      <c r="E59" s="27">
        <v>1.9</v>
      </c>
      <c r="F59" s="26">
        <v>7.2</v>
      </c>
      <c r="G59" s="28">
        <v>0.389</v>
      </c>
      <c r="H59" s="26">
        <v>22.15</v>
      </c>
      <c r="I59" s="42">
        <f t="shared" si="1"/>
        <v>71.87</v>
      </c>
      <c r="J59" s="27"/>
      <c r="K59" s="27"/>
      <c r="L59" s="27">
        <v>1.6</v>
      </c>
      <c r="M59" s="29" t="s">
        <v>78</v>
      </c>
    </row>
    <row r="60" spans="1:13" s="30" customFormat="1" ht="12.75">
      <c r="A60" s="23">
        <v>40374</v>
      </c>
      <c r="B60" s="24">
        <v>0.37013888888888885</v>
      </c>
      <c r="C60" s="25">
        <v>81</v>
      </c>
      <c r="D60" s="26">
        <v>1.33</v>
      </c>
      <c r="E60" s="27">
        <v>3.6</v>
      </c>
      <c r="F60" s="26">
        <v>7.14</v>
      </c>
      <c r="G60" s="28">
        <v>0.373</v>
      </c>
      <c r="H60" s="26">
        <v>22.31</v>
      </c>
      <c r="I60" s="42">
        <f t="shared" si="1"/>
        <v>72.158</v>
      </c>
      <c r="J60" s="27"/>
      <c r="K60" s="27"/>
      <c r="L60" s="27">
        <v>2.4</v>
      </c>
      <c r="M60" s="29" t="s">
        <v>81</v>
      </c>
    </row>
    <row r="61" spans="1:13" s="30" customFormat="1" ht="12.75">
      <c r="A61" s="23">
        <v>40375</v>
      </c>
      <c r="B61" s="24">
        <v>0.45208333333333334</v>
      </c>
      <c r="C61" s="25">
        <v>81</v>
      </c>
      <c r="D61" s="26">
        <v>2.09</v>
      </c>
      <c r="E61" s="27">
        <v>2.7</v>
      </c>
      <c r="F61" s="26">
        <v>7.09</v>
      </c>
      <c r="G61" s="28">
        <v>0.364</v>
      </c>
      <c r="H61" s="26">
        <v>23.73</v>
      </c>
      <c r="I61" s="42">
        <f t="shared" si="1"/>
        <v>74.714</v>
      </c>
      <c r="J61" s="27"/>
      <c r="K61" s="27"/>
      <c r="L61" s="27">
        <v>0.6</v>
      </c>
      <c r="M61" s="29" t="s">
        <v>85</v>
      </c>
    </row>
    <row r="62" spans="1:13" s="30" customFormat="1" ht="12.75">
      <c r="A62" s="23">
        <v>40378</v>
      </c>
      <c r="B62" s="24">
        <v>0.044444444444444446</v>
      </c>
      <c r="C62" s="25">
        <v>82</v>
      </c>
      <c r="D62" s="26">
        <v>2.27</v>
      </c>
      <c r="E62" s="27">
        <v>3.1</v>
      </c>
      <c r="F62" s="26">
        <v>7.22</v>
      </c>
      <c r="G62" s="28">
        <v>0.351</v>
      </c>
      <c r="H62" s="26">
        <v>24.66</v>
      </c>
      <c r="I62" s="42">
        <f t="shared" si="1"/>
        <v>76.388</v>
      </c>
      <c r="J62" s="27"/>
      <c r="K62" s="27"/>
      <c r="L62" s="27"/>
      <c r="M62" s="29" t="s">
        <v>93</v>
      </c>
    </row>
    <row r="63" spans="1:13" s="30" customFormat="1" ht="12.75">
      <c r="A63" s="23">
        <v>40379</v>
      </c>
      <c r="B63" s="24">
        <v>0.4902777777777778</v>
      </c>
      <c r="C63" s="25">
        <v>82</v>
      </c>
      <c r="D63" s="26">
        <v>1.34</v>
      </c>
      <c r="E63" s="27">
        <v>6.3</v>
      </c>
      <c r="F63" s="26">
        <v>7.15</v>
      </c>
      <c r="G63" s="28">
        <v>0.346</v>
      </c>
      <c r="H63" s="26">
        <v>24.3</v>
      </c>
      <c r="I63" s="42">
        <f t="shared" si="1"/>
        <v>75.74000000000001</v>
      </c>
      <c r="J63" s="27"/>
      <c r="K63" s="27"/>
      <c r="L63" s="27"/>
      <c r="M63" s="29" t="s">
        <v>97</v>
      </c>
    </row>
    <row r="64" spans="1:13" s="30" customFormat="1" ht="12.75">
      <c r="A64" s="23">
        <v>40380</v>
      </c>
      <c r="B64" s="24">
        <v>0.4826388888888889</v>
      </c>
      <c r="C64" s="25">
        <v>81</v>
      </c>
      <c r="D64" s="26">
        <v>1.5</v>
      </c>
      <c r="E64" s="27">
        <v>2.8</v>
      </c>
      <c r="F64" s="26">
        <v>7.18</v>
      </c>
      <c r="G64" s="28">
        <v>0.339</v>
      </c>
      <c r="H64" s="26">
        <v>23.58</v>
      </c>
      <c r="I64" s="42">
        <f t="shared" si="1"/>
        <v>74.44399999999999</v>
      </c>
      <c r="J64" s="27"/>
      <c r="K64" s="27"/>
      <c r="L64" s="27"/>
      <c r="M64" s="29" t="s">
        <v>43</v>
      </c>
    </row>
    <row r="65" spans="1:13" s="30" customFormat="1" ht="12.75">
      <c r="A65" s="31"/>
      <c r="B65" s="32"/>
      <c r="C65" s="33"/>
      <c r="D65" s="34"/>
      <c r="E65" s="35"/>
      <c r="F65" s="34"/>
      <c r="G65" s="36"/>
      <c r="H65" s="34"/>
      <c r="I65" s="34"/>
      <c r="J65" s="35"/>
      <c r="K65" s="35"/>
      <c r="L65" s="35"/>
      <c r="M65" s="37"/>
    </row>
    <row r="66" spans="1:13" s="17" customFormat="1" ht="12.75">
      <c r="A66" s="19" t="s">
        <v>58</v>
      </c>
      <c r="B66" s="47"/>
      <c r="C66" s="48"/>
      <c r="D66" s="49"/>
      <c r="E66" s="50"/>
      <c r="F66" s="49"/>
      <c r="G66" s="51"/>
      <c r="H66" s="49"/>
      <c r="I66" s="49"/>
      <c r="J66" s="50"/>
      <c r="K66" s="50"/>
      <c r="L66" s="50"/>
      <c r="M66" s="52"/>
    </row>
    <row r="67" spans="1:13" s="17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57"/>
      <c r="K67" s="54" t="s">
        <v>8</v>
      </c>
      <c r="L67" s="54" t="s">
        <v>10</v>
      </c>
      <c r="M67" s="38"/>
    </row>
    <row r="68" spans="1:13" s="17" customFormat="1" ht="12.75">
      <c r="A68" s="38" t="s">
        <v>0</v>
      </c>
      <c r="B68" s="38" t="s">
        <v>1</v>
      </c>
      <c r="C68" s="38" t="s">
        <v>2</v>
      </c>
      <c r="D68" s="38" t="s">
        <v>3</v>
      </c>
      <c r="E68" s="38" t="s">
        <v>4</v>
      </c>
      <c r="F68" s="38" t="s">
        <v>5</v>
      </c>
      <c r="G68" s="38" t="s">
        <v>6</v>
      </c>
      <c r="H68" s="38" t="s">
        <v>108</v>
      </c>
      <c r="I68" s="38" t="s">
        <v>109</v>
      </c>
      <c r="J68" s="57" t="s">
        <v>7</v>
      </c>
      <c r="K68" s="54" t="s">
        <v>9</v>
      </c>
      <c r="L68" s="54" t="s">
        <v>11</v>
      </c>
      <c r="M68" s="38" t="s">
        <v>12</v>
      </c>
    </row>
    <row r="69" spans="1:13" s="17" customFormat="1" ht="12.75">
      <c r="A69" s="39">
        <v>40366</v>
      </c>
      <c r="B69" s="40">
        <v>0.4451388888888889</v>
      </c>
      <c r="C69" s="41"/>
      <c r="D69" s="42">
        <v>6.5</v>
      </c>
      <c r="E69" s="44">
        <v>34.7</v>
      </c>
      <c r="F69" s="42">
        <v>7.68</v>
      </c>
      <c r="G69" s="43">
        <v>0.268</v>
      </c>
      <c r="H69" s="42">
        <v>20.82</v>
      </c>
      <c r="I69" s="42">
        <f aca="true" t="shared" si="2" ref="I69:I78">H69*1.8+32</f>
        <v>69.476</v>
      </c>
      <c r="J69" s="44"/>
      <c r="K69" s="44"/>
      <c r="L69" s="44"/>
      <c r="M69" s="45" t="s">
        <v>74</v>
      </c>
    </row>
    <row r="70" spans="1:13" s="17" customFormat="1" ht="12.75">
      <c r="A70" s="39">
        <v>40367</v>
      </c>
      <c r="B70" s="40">
        <v>0.47222222222222227</v>
      </c>
      <c r="C70" s="41"/>
      <c r="D70" s="42">
        <v>6.65</v>
      </c>
      <c r="E70" s="44">
        <v>19.2</v>
      </c>
      <c r="F70" s="42">
        <v>7.67</v>
      </c>
      <c r="G70" s="43">
        <v>0.275</v>
      </c>
      <c r="H70" s="42">
        <v>21.14</v>
      </c>
      <c r="I70" s="42">
        <f t="shared" si="2"/>
        <v>70.05199999999999</v>
      </c>
      <c r="J70" s="44"/>
      <c r="K70" s="44"/>
      <c r="L70" s="44"/>
      <c r="M70" s="45" t="s">
        <v>68</v>
      </c>
    </row>
    <row r="71" spans="1:13" s="17" customFormat="1" ht="12.75">
      <c r="A71" s="39">
        <v>40368</v>
      </c>
      <c r="B71" s="40">
        <v>0.4458333333333333</v>
      </c>
      <c r="C71" s="41"/>
      <c r="D71" s="42">
        <v>0.15</v>
      </c>
      <c r="E71" s="44">
        <v>0.4</v>
      </c>
      <c r="F71" s="42">
        <v>7.28</v>
      </c>
      <c r="G71" s="43">
        <v>0.606</v>
      </c>
      <c r="H71" s="42">
        <v>22.32</v>
      </c>
      <c r="I71" s="42">
        <f t="shared" si="2"/>
        <v>72.176</v>
      </c>
      <c r="J71" s="44"/>
      <c r="K71" s="44"/>
      <c r="L71" s="44"/>
      <c r="M71" s="45" t="s">
        <v>69</v>
      </c>
    </row>
    <row r="72" spans="1:13" s="17" customFormat="1" ht="12.75">
      <c r="A72" s="39">
        <v>40371</v>
      </c>
      <c r="B72" s="40">
        <v>0.4277777777777778</v>
      </c>
      <c r="C72" s="41"/>
      <c r="D72" s="42">
        <v>0.21</v>
      </c>
      <c r="E72" s="44">
        <v>10.3</v>
      </c>
      <c r="F72" s="42">
        <v>7.22</v>
      </c>
      <c r="G72" s="43">
        <v>0.494</v>
      </c>
      <c r="H72" s="42">
        <v>22.67</v>
      </c>
      <c r="I72" s="42">
        <f t="shared" si="2"/>
        <v>72.80600000000001</v>
      </c>
      <c r="J72" s="44"/>
      <c r="K72" s="44"/>
      <c r="L72" s="44"/>
      <c r="M72" s="45" t="s">
        <v>105</v>
      </c>
    </row>
    <row r="73" spans="1:13" s="17" customFormat="1" ht="12.75">
      <c r="A73" s="39">
        <v>40372</v>
      </c>
      <c r="B73" s="40">
        <v>0.6277777777777778</v>
      </c>
      <c r="C73" s="41"/>
      <c r="D73" s="42">
        <v>0.22</v>
      </c>
      <c r="E73" s="44">
        <v>3.9</v>
      </c>
      <c r="F73" s="42">
        <v>7.27</v>
      </c>
      <c r="G73" s="43">
        <v>0.474</v>
      </c>
      <c r="H73" s="42">
        <v>23.17</v>
      </c>
      <c r="I73" s="42">
        <f t="shared" si="2"/>
        <v>73.706</v>
      </c>
      <c r="J73" s="44"/>
      <c r="K73" s="44"/>
      <c r="L73" s="44"/>
      <c r="M73" s="45" t="s">
        <v>106</v>
      </c>
    </row>
    <row r="74" spans="1:13" s="17" customFormat="1" ht="12.75">
      <c r="A74" s="39">
        <v>40374</v>
      </c>
      <c r="B74" s="40">
        <v>0.3520833333333333</v>
      </c>
      <c r="C74" s="41"/>
      <c r="D74" s="42">
        <v>0.27</v>
      </c>
      <c r="E74" s="44">
        <v>3.2</v>
      </c>
      <c r="F74" s="42">
        <v>7.21</v>
      </c>
      <c r="G74" s="43">
        <v>0.424</v>
      </c>
      <c r="H74" s="42">
        <v>22.57</v>
      </c>
      <c r="I74" s="42">
        <f t="shared" si="2"/>
        <v>72.626</v>
      </c>
      <c r="J74" s="44"/>
      <c r="K74" s="44"/>
      <c r="L74" s="44"/>
      <c r="M74" s="45" t="s">
        <v>87</v>
      </c>
    </row>
    <row r="75" spans="1:13" s="17" customFormat="1" ht="12.75">
      <c r="A75" s="39">
        <v>40375</v>
      </c>
      <c r="B75" s="40">
        <v>0.4354166666666666</v>
      </c>
      <c r="C75" s="41"/>
      <c r="D75" s="42">
        <v>0.33</v>
      </c>
      <c r="E75" s="44">
        <v>2.5</v>
      </c>
      <c r="F75" s="42">
        <v>7.27</v>
      </c>
      <c r="G75" s="43">
        <v>0.4</v>
      </c>
      <c r="H75" s="42">
        <v>23.52</v>
      </c>
      <c r="I75" s="42">
        <f t="shared" si="2"/>
        <v>74.336</v>
      </c>
      <c r="J75" s="44"/>
      <c r="K75" s="44"/>
      <c r="L75" s="44"/>
      <c r="M75" s="45" t="s">
        <v>86</v>
      </c>
    </row>
    <row r="76" spans="1:13" s="17" customFormat="1" ht="12.75">
      <c r="A76" s="39">
        <v>40378</v>
      </c>
      <c r="B76" s="40">
        <v>0.05347222222222222</v>
      </c>
      <c r="C76" s="41"/>
      <c r="D76" s="42">
        <v>0.22</v>
      </c>
      <c r="E76" s="44">
        <v>3.2</v>
      </c>
      <c r="F76" s="42">
        <v>7.41</v>
      </c>
      <c r="G76" s="43">
        <v>0.383</v>
      </c>
      <c r="H76" s="42">
        <v>24.4</v>
      </c>
      <c r="I76" s="42">
        <f t="shared" si="2"/>
        <v>75.92</v>
      </c>
      <c r="J76" s="44"/>
      <c r="K76" s="44"/>
      <c r="L76" s="44"/>
      <c r="M76" s="45" t="s">
        <v>94</v>
      </c>
    </row>
    <row r="77" spans="1:13" s="17" customFormat="1" ht="12.75">
      <c r="A77" s="39">
        <v>40379</v>
      </c>
      <c r="B77" s="40">
        <v>0.4763888888888889</v>
      </c>
      <c r="C77" s="41"/>
      <c r="D77" s="42">
        <v>0.23</v>
      </c>
      <c r="E77" s="44">
        <v>3.6</v>
      </c>
      <c r="F77" s="42">
        <v>7.24</v>
      </c>
      <c r="G77" s="43">
        <v>0.377</v>
      </c>
      <c r="H77" s="42">
        <v>24.23</v>
      </c>
      <c r="I77" s="42">
        <f t="shared" si="2"/>
        <v>75.614</v>
      </c>
      <c r="J77" s="44"/>
      <c r="K77" s="44"/>
      <c r="L77" s="44"/>
      <c r="M77" s="45" t="s">
        <v>97</v>
      </c>
    </row>
    <row r="78" spans="1:13" s="17" customFormat="1" ht="12.75">
      <c r="A78" s="39">
        <v>40380</v>
      </c>
      <c r="B78" s="40">
        <v>0.4756944444444444</v>
      </c>
      <c r="C78" s="41"/>
      <c r="D78" s="42">
        <v>0.39</v>
      </c>
      <c r="E78" s="44">
        <v>2.9</v>
      </c>
      <c r="F78" s="42">
        <v>7.28</v>
      </c>
      <c r="G78" s="43">
        <v>0.372</v>
      </c>
      <c r="H78" s="42">
        <v>23.65</v>
      </c>
      <c r="I78" s="42">
        <f t="shared" si="2"/>
        <v>74.57</v>
      </c>
      <c r="J78" s="44"/>
      <c r="K78" s="44"/>
      <c r="L78" s="44"/>
      <c r="M78" s="45" t="s">
        <v>99</v>
      </c>
    </row>
    <row r="79" spans="1:13" s="17" customFormat="1" ht="12.75">
      <c r="A79" s="39"/>
      <c r="B79" s="40"/>
      <c r="C79" s="41"/>
      <c r="D79" s="42"/>
      <c r="E79" s="44"/>
      <c r="F79" s="42"/>
      <c r="G79" s="43"/>
      <c r="H79" s="42"/>
      <c r="I79" s="42"/>
      <c r="J79" s="44"/>
      <c r="K79" s="44"/>
      <c r="L79" s="44"/>
      <c r="M79" s="45"/>
    </row>
    <row r="80" spans="1:13" s="17" customFormat="1" ht="12.75">
      <c r="A80" s="46"/>
      <c r="B80" s="47"/>
      <c r="C80" s="48"/>
      <c r="D80" s="49"/>
      <c r="E80" s="50"/>
      <c r="F80" s="49"/>
      <c r="G80" s="51"/>
      <c r="H80" s="49"/>
      <c r="I80" s="49"/>
      <c r="J80" s="50"/>
      <c r="K80" s="50"/>
      <c r="L80" s="50"/>
      <c r="M80" s="52"/>
    </row>
    <row r="81" spans="1:12" s="17" customFormat="1" ht="12.75">
      <c r="A81" s="53" t="s">
        <v>29</v>
      </c>
      <c r="B81" s="53"/>
      <c r="J81" s="58"/>
      <c r="K81" s="59"/>
      <c r="L81" s="59"/>
    </row>
    <row r="82" spans="1:13" s="17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57"/>
      <c r="K82" s="54" t="s">
        <v>8</v>
      </c>
      <c r="L82" s="54" t="s">
        <v>10</v>
      </c>
      <c r="M82" s="38"/>
    </row>
    <row r="83" spans="1:13" s="17" customFormat="1" ht="12.75">
      <c r="A83" s="38" t="s">
        <v>0</v>
      </c>
      <c r="B83" s="38" t="s">
        <v>1</v>
      </c>
      <c r="C83" s="38" t="s">
        <v>2</v>
      </c>
      <c r="D83" s="38" t="s">
        <v>3</v>
      </c>
      <c r="E83" s="38" t="s">
        <v>4</v>
      </c>
      <c r="F83" s="38" t="s">
        <v>5</v>
      </c>
      <c r="G83" s="38" t="s">
        <v>6</v>
      </c>
      <c r="H83" s="38" t="s">
        <v>108</v>
      </c>
      <c r="I83" s="38" t="s">
        <v>109</v>
      </c>
      <c r="J83" s="57" t="s">
        <v>7</v>
      </c>
      <c r="K83" s="54" t="s">
        <v>9</v>
      </c>
      <c r="L83" s="54" t="s">
        <v>11</v>
      </c>
      <c r="M83" s="38" t="s">
        <v>12</v>
      </c>
    </row>
    <row r="84" spans="1:13" s="17" customFormat="1" ht="12.75">
      <c r="A84" s="39">
        <v>40354</v>
      </c>
      <c r="B84" s="40">
        <v>0.4131944444444444</v>
      </c>
      <c r="C84" s="41">
        <v>58</v>
      </c>
      <c r="D84" s="42">
        <v>2.9</v>
      </c>
      <c r="E84" s="27">
        <v>7</v>
      </c>
      <c r="F84" s="42">
        <v>7.31</v>
      </c>
      <c r="G84" s="43">
        <v>0.344</v>
      </c>
      <c r="H84" s="42">
        <v>19.34</v>
      </c>
      <c r="I84" s="42">
        <f aca="true" t="shared" si="3" ref="I84:I101">H84*1.8+32</f>
        <v>66.812</v>
      </c>
      <c r="J84" s="44">
        <v>0</v>
      </c>
      <c r="K84" s="44">
        <v>0</v>
      </c>
      <c r="L84" s="44">
        <v>0.6</v>
      </c>
      <c r="M84" s="45" t="s">
        <v>33</v>
      </c>
    </row>
    <row r="85" spans="1:13" s="17" customFormat="1" ht="12.75">
      <c r="A85" s="39">
        <v>40357</v>
      </c>
      <c r="B85" s="40">
        <v>0.4173611111111111</v>
      </c>
      <c r="C85" s="41">
        <v>55</v>
      </c>
      <c r="D85" s="42">
        <v>2.77</v>
      </c>
      <c r="E85" s="27">
        <v>6.2</v>
      </c>
      <c r="F85" s="42">
        <v>7.31</v>
      </c>
      <c r="G85" s="43">
        <v>0.343</v>
      </c>
      <c r="H85" s="42">
        <v>20.66</v>
      </c>
      <c r="I85" s="42">
        <f t="shared" si="3"/>
        <v>69.188</v>
      </c>
      <c r="J85" s="44">
        <v>0</v>
      </c>
      <c r="K85" s="44">
        <v>0</v>
      </c>
      <c r="L85" s="44">
        <v>0.8</v>
      </c>
      <c r="M85" s="45" t="s">
        <v>37</v>
      </c>
    </row>
    <row r="86" spans="1:13" s="17" customFormat="1" ht="12.75">
      <c r="A86" s="39">
        <v>40358</v>
      </c>
      <c r="B86" s="40">
        <v>0.4236111111111111</v>
      </c>
      <c r="C86" s="41">
        <v>55</v>
      </c>
      <c r="D86" s="42">
        <v>2.52</v>
      </c>
      <c r="E86" s="27">
        <v>7.1</v>
      </c>
      <c r="F86" s="42">
        <v>7.3</v>
      </c>
      <c r="G86" s="43">
        <v>0.343</v>
      </c>
      <c r="H86" s="42">
        <v>21.12</v>
      </c>
      <c r="I86" s="42">
        <f t="shared" si="3"/>
        <v>70.016</v>
      </c>
      <c r="J86" s="44">
        <v>0</v>
      </c>
      <c r="K86" s="44">
        <v>0</v>
      </c>
      <c r="L86" s="44">
        <v>1.2</v>
      </c>
      <c r="M86" s="45" t="s">
        <v>40</v>
      </c>
    </row>
    <row r="87" spans="1:13" s="17" customFormat="1" ht="12.75">
      <c r="A87" s="39">
        <v>40359</v>
      </c>
      <c r="B87" s="40">
        <v>0.4375</v>
      </c>
      <c r="C87" s="41">
        <v>52</v>
      </c>
      <c r="D87" s="42">
        <v>2.55</v>
      </c>
      <c r="E87" s="27">
        <v>6.8</v>
      </c>
      <c r="F87" s="42">
        <v>7.36</v>
      </c>
      <c r="G87" s="43">
        <v>0.343</v>
      </c>
      <c r="H87" s="42">
        <v>20.73</v>
      </c>
      <c r="I87" s="42">
        <f t="shared" si="3"/>
        <v>69.314</v>
      </c>
      <c r="J87" s="44">
        <v>0</v>
      </c>
      <c r="K87" s="44">
        <v>0</v>
      </c>
      <c r="L87" s="44">
        <v>1.4</v>
      </c>
      <c r="M87" s="45" t="s">
        <v>43</v>
      </c>
    </row>
    <row r="88" spans="1:13" s="17" customFormat="1" ht="12.75">
      <c r="A88" s="39">
        <v>40360</v>
      </c>
      <c r="B88" s="40">
        <v>0.4284722222222222</v>
      </c>
      <c r="C88" s="41">
        <v>53</v>
      </c>
      <c r="D88" s="42">
        <v>2.63</v>
      </c>
      <c r="E88" s="44">
        <v>6.4</v>
      </c>
      <c r="F88" s="42">
        <v>7.29</v>
      </c>
      <c r="G88" s="43">
        <v>0.34</v>
      </c>
      <c r="H88" s="42">
        <v>20.6</v>
      </c>
      <c r="I88" s="42">
        <f t="shared" si="3"/>
        <v>69.08000000000001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40361</v>
      </c>
      <c r="B89" s="40">
        <v>0.4861111111111111</v>
      </c>
      <c r="C89" s="41">
        <v>56</v>
      </c>
      <c r="D89" s="42">
        <v>2.77</v>
      </c>
      <c r="E89" s="44">
        <v>6.7</v>
      </c>
      <c r="F89" s="42">
        <v>7.24</v>
      </c>
      <c r="G89" s="43">
        <v>0.344</v>
      </c>
      <c r="H89" s="42">
        <v>20.47</v>
      </c>
      <c r="I89" s="42">
        <f t="shared" si="3"/>
        <v>68.846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40365</v>
      </c>
      <c r="B90" s="40">
        <v>0.4465277777777778</v>
      </c>
      <c r="C90" s="41">
        <v>86</v>
      </c>
      <c r="D90" s="41">
        <v>1.35</v>
      </c>
      <c r="E90" s="41">
        <v>2.4</v>
      </c>
      <c r="F90" s="41">
        <v>7.32</v>
      </c>
      <c r="G90" s="41">
        <v>0.642</v>
      </c>
      <c r="H90" s="41">
        <v>20.93</v>
      </c>
      <c r="I90" s="42">
        <f t="shared" si="3"/>
        <v>69.674</v>
      </c>
      <c r="J90" s="44">
        <v>0</v>
      </c>
      <c r="K90" s="44">
        <v>0</v>
      </c>
      <c r="L90" s="44">
        <v>3.8</v>
      </c>
      <c r="M90" s="60" t="s">
        <v>55</v>
      </c>
    </row>
    <row r="91" spans="1:13" s="17" customFormat="1" ht="12.75">
      <c r="A91" s="23">
        <v>40366</v>
      </c>
      <c r="B91" s="24">
        <v>0.4701388888888889</v>
      </c>
      <c r="C91" s="25">
        <v>103</v>
      </c>
      <c r="D91" s="25">
        <v>0.89</v>
      </c>
      <c r="E91" s="25">
        <v>2.8</v>
      </c>
      <c r="F91" s="25">
        <v>7.39</v>
      </c>
      <c r="G91" s="25">
        <v>0.765</v>
      </c>
      <c r="H91" s="26">
        <v>21.8</v>
      </c>
      <c r="I91" s="42">
        <f t="shared" si="3"/>
        <v>71.24000000000001</v>
      </c>
      <c r="J91" s="27">
        <v>0</v>
      </c>
      <c r="K91" s="27">
        <v>0</v>
      </c>
      <c r="L91" s="27">
        <v>5.2</v>
      </c>
      <c r="M91" s="61" t="s">
        <v>59</v>
      </c>
    </row>
    <row r="92" spans="1:13" s="17" customFormat="1" ht="12.75">
      <c r="A92" s="23">
        <v>40367</v>
      </c>
      <c r="B92" s="24">
        <v>0.4930555555555556</v>
      </c>
      <c r="C92" s="25">
        <v>110</v>
      </c>
      <c r="D92" s="25">
        <v>0.68</v>
      </c>
      <c r="E92" s="27">
        <v>1</v>
      </c>
      <c r="F92" s="25">
        <v>7.36</v>
      </c>
      <c r="G92" s="25">
        <v>0.747</v>
      </c>
      <c r="H92" s="25">
        <v>22.29</v>
      </c>
      <c r="I92" s="42">
        <f t="shared" si="3"/>
        <v>72.122</v>
      </c>
      <c r="J92" s="27">
        <v>0</v>
      </c>
      <c r="K92" s="27">
        <v>0</v>
      </c>
      <c r="L92" s="27">
        <v>4.5</v>
      </c>
      <c r="M92" s="61" t="s">
        <v>63</v>
      </c>
    </row>
    <row r="93" spans="1:13" s="17" customFormat="1" ht="12.75">
      <c r="A93" s="23">
        <v>40368</v>
      </c>
      <c r="B93" s="24">
        <v>0.46527777777777773</v>
      </c>
      <c r="C93" s="25">
        <v>116</v>
      </c>
      <c r="D93" s="25">
        <v>0.53</v>
      </c>
      <c r="E93" s="25">
        <v>2.2</v>
      </c>
      <c r="F93" s="25">
        <v>7.34</v>
      </c>
      <c r="G93" s="25">
        <v>0.641</v>
      </c>
      <c r="H93" s="25">
        <v>22.35</v>
      </c>
      <c r="I93" s="42">
        <f t="shared" si="3"/>
        <v>72.23</v>
      </c>
      <c r="J93" s="27">
        <v>0</v>
      </c>
      <c r="K93" s="27">
        <v>0</v>
      </c>
      <c r="L93" s="27">
        <v>4.5</v>
      </c>
      <c r="M93" s="61" t="s">
        <v>66</v>
      </c>
    </row>
    <row r="94" spans="1:13" s="17" customFormat="1" ht="12.75">
      <c r="A94" s="23">
        <v>40371</v>
      </c>
      <c r="B94" s="24">
        <v>0.45555555555555555</v>
      </c>
      <c r="C94" s="25">
        <v>104</v>
      </c>
      <c r="D94" s="25">
        <v>0.14</v>
      </c>
      <c r="E94" s="25">
        <v>6.3</v>
      </c>
      <c r="F94" s="25">
        <v>7.34</v>
      </c>
      <c r="G94" s="25">
        <v>0.504</v>
      </c>
      <c r="H94" s="25">
        <v>22.66</v>
      </c>
      <c r="I94" s="42">
        <f t="shared" si="3"/>
        <v>72.78800000000001</v>
      </c>
      <c r="J94" s="27">
        <v>0</v>
      </c>
      <c r="K94" s="27">
        <v>0</v>
      </c>
      <c r="L94" s="27">
        <v>5.2</v>
      </c>
      <c r="M94" s="61" t="s">
        <v>72</v>
      </c>
    </row>
    <row r="95" spans="1:13" s="17" customFormat="1" ht="12.75">
      <c r="A95" s="23">
        <v>40372</v>
      </c>
      <c r="B95" s="24">
        <v>0.4375</v>
      </c>
      <c r="C95" s="25">
        <v>94</v>
      </c>
      <c r="D95" s="25">
        <v>0.16</v>
      </c>
      <c r="E95" s="25">
        <v>5.3</v>
      </c>
      <c r="F95" s="25">
        <v>7.28</v>
      </c>
      <c r="G95" s="25">
        <v>0.479</v>
      </c>
      <c r="H95" s="25">
        <v>22.57</v>
      </c>
      <c r="I95" s="42">
        <f t="shared" si="3"/>
        <v>72.626</v>
      </c>
      <c r="J95" s="27">
        <v>0</v>
      </c>
      <c r="K95" s="27">
        <v>0</v>
      </c>
      <c r="L95" s="27">
        <v>4</v>
      </c>
      <c r="M95" s="61" t="s">
        <v>43</v>
      </c>
    </row>
    <row r="96" spans="1:13" s="17" customFormat="1" ht="12.75">
      <c r="A96" s="23">
        <v>40373</v>
      </c>
      <c r="B96" s="24">
        <v>0.4083333333333334</v>
      </c>
      <c r="C96" s="25">
        <v>84</v>
      </c>
      <c r="D96" s="25">
        <v>0.23</v>
      </c>
      <c r="E96" s="25">
        <v>3.6</v>
      </c>
      <c r="F96" s="25">
        <v>7.27</v>
      </c>
      <c r="G96" s="25">
        <v>0.462</v>
      </c>
      <c r="H96" s="25">
        <v>22.45</v>
      </c>
      <c r="I96" s="42">
        <f t="shared" si="3"/>
        <v>72.41</v>
      </c>
      <c r="J96" s="27">
        <v>0</v>
      </c>
      <c r="K96" s="27">
        <v>0</v>
      </c>
      <c r="L96" s="27">
        <v>2.8</v>
      </c>
      <c r="M96" s="61" t="s">
        <v>52</v>
      </c>
    </row>
    <row r="97" spans="1:13" s="17" customFormat="1" ht="12.75">
      <c r="A97" s="23">
        <v>40374</v>
      </c>
      <c r="B97" s="24">
        <v>0.44375</v>
      </c>
      <c r="C97" s="25">
        <v>75</v>
      </c>
      <c r="D97" s="25">
        <v>0.53</v>
      </c>
      <c r="E97" s="25">
        <v>2.3</v>
      </c>
      <c r="F97" s="25">
        <v>7.28</v>
      </c>
      <c r="G97" s="25">
        <v>0.435</v>
      </c>
      <c r="H97" s="25">
        <v>22.43</v>
      </c>
      <c r="I97" s="42">
        <f t="shared" si="3"/>
        <v>72.374</v>
      </c>
      <c r="J97" s="27">
        <v>0</v>
      </c>
      <c r="K97" s="27">
        <v>0</v>
      </c>
      <c r="L97" s="25">
        <v>3.2</v>
      </c>
      <c r="M97" s="61" t="s">
        <v>82</v>
      </c>
    </row>
    <row r="98" spans="1:13" s="17" customFormat="1" ht="12.75">
      <c r="A98" s="23">
        <v>40375</v>
      </c>
      <c r="B98" s="24">
        <v>0.4166666666666667</v>
      </c>
      <c r="C98" s="25">
        <v>74</v>
      </c>
      <c r="D98" s="25">
        <v>0.64</v>
      </c>
      <c r="E98" s="25">
        <v>2.5</v>
      </c>
      <c r="F98" s="25">
        <v>7.24</v>
      </c>
      <c r="G98" s="28">
        <v>0.41</v>
      </c>
      <c r="H98" s="25">
        <v>23.26</v>
      </c>
      <c r="I98" s="42">
        <f t="shared" si="3"/>
        <v>73.868</v>
      </c>
      <c r="J98" s="27">
        <v>0</v>
      </c>
      <c r="K98" s="27">
        <v>0</v>
      </c>
      <c r="L98" s="27">
        <v>2.2</v>
      </c>
      <c r="M98" s="61" t="s">
        <v>88</v>
      </c>
    </row>
    <row r="99" spans="1:13" s="17" customFormat="1" ht="12.75">
      <c r="A99" s="23">
        <v>40378</v>
      </c>
      <c r="B99" s="24">
        <v>0.4131944444444444</v>
      </c>
      <c r="C99" s="25">
        <v>76</v>
      </c>
      <c r="D99" s="25">
        <v>0.62</v>
      </c>
      <c r="E99" s="25">
        <v>3.1</v>
      </c>
      <c r="F99" s="25">
        <v>7.25</v>
      </c>
      <c r="G99" s="25">
        <v>0.388</v>
      </c>
      <c r="H99" s="25">
        <v>23.61</v>
      </c>
      <c r="I99" s="42">
        <f t="shared" si="3"/>
        <v>74.49799999999999</v>
      </c>
      <c r="J99" s="27">
        <v>0</v>
      </c>
      <c r="K99" s="27">
        <v>0</v>
      </c>
      <c r="L99" s="27">
        <v>1.6</v>
      </c>
      <c r="M99" s="61" t="s">
        <v>90</v>
      </c>
    </row>
    <row r="100" spans="1:13" s="17" customFormat="1" ht="12.75">
      <c r="A100" s="23">
        <v>40379</v>
      </c>
      <c r="B100" s="24">
        <v>0.4513888888888889</v>
      </c>
      <c r="C100" s="25">
        <v>78</v>
      </c>
      <c r="D100" s="26">
        <v>0.8</v>
      </c>
      <c r="E100" s="25">
        <v>3.2</v>
      </c>
      <c r="F100" s="25">
        <v>7.27</v>
      </c>
      <c r="G100" s="25">
        <v>0.381</v>
      </c>
      <c r="H100" s="25">
        <v>23.83</v>
      </c>
      <c r="I100" s="42">
        <f t="shared" si="3"/>
        <v>74.894</v>
      </c>
      <c r="J100" s="27">
        <v>0</v>
      </c>
      <c r="K100" s="27">
        <v>0</v>
      </c>
      <c r="L100" s="27">
        <v>2</v>
      </c>
      <c r="M100" s="61" t="s">
        <v>95</v>
      </c>
    </row>
    <row r="101" spans="1:13" s="17" customFormat="1" ht="12.75">
      <c r="A101" s="23">
        <v>40380</v>
      </c>
      <c r="B101" s="24">
        <v>0.4361111111111111</v>
      </c>
      <c r="C101" s="25">
        <v>71</v>
      </c>
      <c r="D101" s="25">
        <v>0.85</v>
      </c>
      <c r="E101" s="25">
        <v>3.3</v>
      </c>
      <c r="F101" s="25">
        <v>7.32</v>
      </c>
      <c r="G101" s="25">
        <v>0.379</v>
      </c>
      <c r="H101" s="25">
        <v>23.05</v>
      </c>
      <c r="I101" s="42">
        <f t="shared" si="3"/>
        <v>73.49000000000001</v>
      </c>
      <c r="J101" s="27">
        <v>0</v>
      </c>
      <c r="K101" s="27">
        <v>0</v>
      </c>
      <c r="L101" s="27">
        <v>2.2</v>
      </c>
      <c r="M101" s="61" t="s">
        <v>100</v>
      </c>
    </row>
    <row r="102" spans="1:13" s="17" customFormat="1" ht="12.75">
      <c r="A102" s="62"/>
      <c r="B102" s="63"/>
      <c r="C102" s="64"/>
      <c r="D102" s="64"/>
      <c r="E102" s="64"/>
      <c r="F102" s="64"/>
      <c r="G102" s="64"/>
      <c r="H102" s="64"/>
      <c r="I102" s="64"/>
      <c r="J102" s="65"/>
      <c r="K102" s="65"/>
      <c r="L102" s="65"/>
      <c r="M102" s="66"/>
    </row>
    <row r="103" spans="1:13" s="17" customFormat="1" ht="12.75">
      <c r="A103" s="67"/>
      <c r="B103" s="68"/>
      <c r="C103" s="69"/>
      <c r="D103" s="69"/>
      <c r="E103" s="69"/>
      <c r="F103" s="69"/>
      <c r="G103" s="69"/>
      <c r="H103" s="69"/>
      <c r="I103" s="69"/>
      <c r="J103" s="70"/>
      <c r="K103" s="70"/>
      <c r="L103" s="70"/>
      <c r="M103" s="71"/>
    </row>
    <row r="104" spans="1:13" s="17" customFormat="1" ht="12.75">
      <c r="A104" s="72" t="s">
        <v>30</v>
      </c>
      <c r="B104" s="72"/>
      <c r="C104" s="73"/>
      <c r="D104" s="73"/>
      <c r="E104" s="74"/>
      <c r="F104" s="73"/>
      <c r="G104" s="73"/>
      <c r="H104" s="73"/>
      <c r="I104" s="73"/>
      <c r="J104" s="75"/>
      <c r="K104" s="74"/>
      <c r="L104" s="74"/>
      <c r="M104" s="73"/>
    </row>
    <row r="105" spans="1:13" s="17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56" t="s">
        <v>8</v>
      </c>
      <c r="L105" s="56" t="s">
        <v>10</v>
      </c>
      <c r="M105" s="38"/>
    </row>
    <row r="106" spans="1:13" s="17" customFormat="1" ht="12.75">
      <c r="A106" s="55" t="s">
        <v>0</v>
      </c>
      <c r="B106" s="55" t="s">
        <v>1</v>
      </c>
      <c r="C106" s="55" t="s">
        <v>2</v>
      </c>
      <c r="D106" s="55" t="s">
        <v>3</v>
      </c>
      <c r="E106" s="55" t="s">
        <v>4</v>
      </c>
      <c r="F106" s="55" t="s">
        <v>5</v>
      </c>
      <c r="G106" s="55" t="s">
        <v>6</v>
      </c>
      <c r="H106" s="55" t="s">
        <v>108</v>
      </c>
      <c r="I106" s="55" t="s">
        <v>109</v>
      </c>
      <c r="J106" s="76" t="s">
        <v>7</v>
      </c>
      <c r="K106" s="56" t="s">
        <v>9</v>
      </c>
      <c r="L106" s="56" t="s">
        <v>11</v>
      </c>
      <c r="M106" s="77" t="s">
        <v>12</v>
      </c>
    </row>
    <row r="107" spans="1:13" s="17" customFormat="1" ht="12.75">
      <c r="A107" s="39">
        <v>40354</v>
      </c>
      <c r="B107" s="40">
        <v>0.37083333333333335</v>
      </c>
      <c r="C107" s="41">
        <v>42</v>
      </c>
      <c r="D107" s="42">
        <v>5.46</v>
      </c>
      <c r="E107" s="25">
        <v>13.8</v>
      </c>
      <c r="F107" s="41">
        <v>7.64</v>
      </c>
      <c r="G107" s="41">
        <v>0.411</v>
      </c>
      <c r="H107" s="41">
        <v>19.01</v>
      </c>
      <c r="I107" s="42">
        <f aca="true" t="shared" si="4" ref="I107:I124">H107*1.8+32</f>
        <v>66.218</v>
      </c>
      <c r="J107" s="44">
        <v>0</v>
      </c>
      <c r="K107" s="44">
        <v>0</v>
      </c>
      <c r="L107" s="41">
        <v>0.8</v>
      </c>
      <c r="M107" s="60" t="s">
        <v>34</v>
      </c>
    </row>
    <row r="108" spans="1:13" s="17" customFormat="1" ht="12.75">
      <c r="A108" s="39">
        <v>40357</v>
      </c>
      <c r="B108" s="40">
        <v>0.37222222222222223</v>
      </c>
      <c r="C108" s="41">
        <v>42</v>
      </c>
      <c r="D108" s="41">
        <v>4.69</v>
      </c>
      <c r="E108" s="25">
        <v>11.4</v>
      </c>
      <c r="F108" s="41">
        <v>7.56</v>
      </c>
      <c r="G108" s="41">
        <v>0.392</v>
      </c>
      <c r="H108" s="41">
        <v>20.62</v>
      </c>
      <c r="I108" s="42">
        <f t="shared" si="4"/>
        <v>69.116</v>
      </c>
      <c r="J108" s="44">
        <v>0</v>
      </c>
      <c r="K108" s="44">
        <v>0</v>
      </c>
      <c r="L108" s="41">
        <v>1.4</v>
      </c>
      <c r="M108" s="60" t="s">
        <v>38</v>
      </c>
    </row>
    <row r="109" spans="1:13" s="17" customFormat="1" ht="12.75">
      <c r="A109" s="39">
        <v>40358</v>
      </c>
      <c r="B109" s="40">
        <v>0.3833333333333333</v>
      </c>
      <c r="C109" s="41">
        <v>43</v>
      </c>
      <c r="D109" s="41">
        <v>4.66</v>
      </c>
      <c r="E109" s="25">
        <v>12.9</v>
      </c>
      <c r="F109" s="41">
        <v>7.56</v>
      </c>
      <c r="G109" s="41">
        <v>0.392</v>
      </c>
      <c r="H109" s="41">
        <v>21.22</v>
      </c>
      <c r="I109" s="42">
        <f t="shared" si="4"/>
        <v>70.196</v>
      </c>
      <c r="J109" s="44">
        <v>0</v>
      </c>
      <c r="K109" s="44">
        <v>0</v>
      </c>
      <c r="L109" s="41">
        <v>1.8</v>
      </c>
      <c r="M109" s="60" t="s">
        <v>39</v>
      </c>
    </row>
    <row r="110" spans="1:13" s="17" customFormat="1" ht="12.75">
      <c r="A110" s="39">
        <v>40359</v>
      </c>
      <c r="B110" s="40">
        <v>0.48680555555555555</v>
      </c>
      <c r="C110" s="41">
        <v>40</v>
      </c>
      <c r="D110" s="41">
        <v>4.83</v>
      </c>
      <c r="E110" s="25">
        <v>12.9</v>
      </c>
      <c r="F110" s="41">
        <v>7.69</v>
      </c>
      <c r="G110" s="43">
        <v>0.39</v>
      </c>
      <c r="H110" s="41">
        <v>21.73</v>
      </c>
      <c r="I110" s="42">
        <f t="shared" si="4"/>
        <v>71.114</v>
      </c>
      <c r="J110" s="44">
        <v>0</v>
      </c>
      <c r="K110" s="44">
        <v>0</v>
      </c>
      <c r="L110" s="41">
        <v>1.4</v>
      </c>
      <c r="M110" s="60" t="s">
        <v>44</v>
      </c>
    </row>
    <row r="111" spans="1:13" s="17" customFormat="1" ht="12.75">
      <c r="A111" s="39">
        <v>40360</v>
      </c>
      <c r="B111" s="40">
        <v>0.3819444444444444</v>
      </c>
      <c r="C111" s="41">
        <v>40</v>
      </c>
      <c r="D111" s="41">
        <v>4.82</v>
      </c>
      <c r="E111" s="44">
        <v>13.8</v>
      </c>
      <c r="F111" s="42">
        <v>7.6</v>
      </c>
      <c r="G111" s="41">
        <v>0.385</v>
      </c>
      <c r="H111" s="41">
        <v>20.55</v>
      </c>
      <c r="I111" s="42">
        <f t="shared" si="4"/>
        <v>68.99000000000001</v>
      </c>
      <c r="J111" s="44">
        <v>0</v>
      </c>
      <c r="K111" s="44">
        <v>0</v>
      </c>
      <c r="L111" s="41">
        <v>1.6</v>
      </c>
      <c r="M111" s="60" t="s">
        <v>47</v>
      </c>
    </row>
    <row r="112" spans="1:13" s="17" customFormat="1" ht="12.75">
      <c r="A112" s="39">
        <v>40361</v>
      </c>
      <c r="B112" s="40">
        <v>0.4479166666666667</v>
      </c>
      <c r="C112" s="41">
        <v>40</v>
      </c>
      <c r="D112" s="41">
        <v>5.08</v>
      </c>
      <c r="E112" s="44">
        <v>13.3</v>
      </c>
      <c r="F112" s="41">
        <v>7.62</v>
      </c>
      <c r="G112" s="41">
        <v>0.381</v>
      </c>
      <c r="H112" s="41">
        <v>20.24</v>
      </c>
      <c r="I112" s="42">
        <f t="shared" si="4"/>
        <v>68.43199999999999</v>
      </c>
      <c r="J112" s="44">
        <v>0</v>
      </c>
      <c r="K112" s="44">
        <v>0</v>
      </c>
      <c r="L112" s="44">
        <v>2</v>
      </c>
      <c r="M112" s="60" t="s">
        <v>51</v>
      </c>
    </row>
    <row r="113" spans="1:13" s="17" customFormat="1" ht="12.75">
      <c r="A113" s="39">
        <v>40365</v>
      </c>
      <c r="B113" s="40">
        <v>0.4763888888888889</v>
      </c>
      <c r="C113" s="41">
        <v>43</v>
      </c>
      <c r="D113" s="41">
        <v>5.19</v>
      </c>
      <c r="E113" s="44">
        <v>11.5</v>
      </c>
      <c r="F113" s="41">
        <v>7.63</v>
      </c>
      <c r="G113" s="43">
        <v>0.37</v>
      </c>
      <c r="H113" s="41">
        <v>20.78</v>
      </c>
      <c r="I113" s="42">
        <f t="shared" si="4"/>
        <v>69.404</v>
      </c>
      <c r="J113" s="44">
        <v>0</v>
      </c>
      <c r="K113" s="44">
        <v>0</v>
      </c>
      <c r="L113" s="41">
        <v>1.4</v>
      </c>
      <c r="M113" s="60" t="s">
        <v>54</v>
      </c>
    </row>
    <row r="114" spans="1:13" s="17" customFormat="1" ht="12.75">
      <c r="A114" s="39">
        <v>40366</v>
      </c>
      <c r="B114" s="40">
        <v>0.5152777777777778</v>
      </c>
      <c r="C114" s="41">
        <v>44</v>
      </c>
      <c r="D114" s="41">
        <v>5.34</v>
      </c>
      <c r="E114" s="44">
        <v>13.5</v>
      </c>
      <c r="F114" s="41">
        <v>7.72</v>
      </c>
      <c r="G114" s="41">
        <v>0.385</v>
      </c>
      <c r="H114" s="41">
        <v>21.54</v>
      </c>
      <c r="I114" s="42">
        <f t="shared" si="4"/>
        <v>70.77199999999999</v>
      </c>
      <c r="J114" s="44">
        <v>0</v>
      </c>
      <c r="K114" s="44">
        <v>0</v>
      </c>
      <c r="L114" s="41">
        <v>1.4</v>
      </c>
      <c r="M114" s="60" t="s">
        <v>60</v>
      </c>
    </row>
    <row r="115" spans="1:13" s="17" customFormat="1" ht="12.75">
      <c r="A115" s="39">
        <v>40367</v>
      </c>
      <c r="B115" s="40">
        <v>0.05416666666666667</v>
      </c>
      <c r="C115" s="41">
        <v>48</v>
      </c>
      <c r="D115" s="41">
        <v>5.26</v>
      </c>
      <c r="E115" s="44">
        <v>6.7</v>
      </c>
      <c r="F115" s="41">
        <v>7.74</v>
      </c>
      <c r="G115" s="43">
        <v>0.43</v>
      </c>
      <c r="H115" s="41">
        <v>21.81</v>
      </c>
      <c r="I115" s="42">
        <f t="shared" si="4"/>
        <v>71.258</v>
      </c>
      <c r="J115" s="44">
        <v>0</v>
      </c>
      <c r="K115" s="44">
        <v>0</v>
      </c>
      <c r="L115" s="41">
        <v>1.4</v>
      </c>
      <c r="M115" s="60" t="s">
        <v>64</v>
      </c>
    </row>
    <row r="116" spans="1:13" s="17" customFormat="1" ht="12.75">
      <c r="A116" s="39">
        <v>40368</v>
      </c>
      <c r="B116" s="40">
        <v>0.49513888888888885</v>
      </c>
      <c r="C116" s="41">
        <v>51</v>
      </c>
      <c r="D116" s="41">
        <v>4.66</v>
      </c>
      <c r="E116" s="44">
        <v>17.9</v>
      </c>
      <c r="F116" s="41">
        <v>7.77</v>
      </c>
      <c r="G116" s="41">
        <v>0.509</v>
      </c>
      <c r="H116" s="41">
        <v>20.99</v>
      </c>
      <c r="I116" s="42">
        <f t="shared" si="4"/>
        <v>69.782</v>
      </c>
      <c r="J116" s="44">
        <v>0</v>
      </c>
      <c r="K116" s="44">
        <v>0</v>
      </c>
      <c r="L116" s="41">
        <v>1.4</v>
      </c>
      <c r="M116" s="60" t="s">
        <v>67</v>
      </c>
    </row>
    <row r="117" spans="1:13" s="17" customFormat="1" ht="12.75">
      <c r="A117" s="39">
        <v>40371</v>
      </c>
      <c r="B117" s="40">
        <v>0.48125</v>
      </c>
      <c r="C117" s="41">
        <v>66</v>
      </c>
      <c r="D117" s="41">
        <v>2.45</v>
      </c>
      <c r="E117" s="44">
        <v>4.5</v>
      </c>
      <c r="F117" s="41">
        <v>7.78</v>
      </c>
      <c r="G117" s="41">
        <v>0.865</v>
      </c>
      <c r="H117" s="41">
        <v>22.29</v>
      </c>
      <c r="I117" s="42">
        <f t="shared" si="4"/>
        <v>72.122</v>
      </c>
      <c r="J117" s="44">
        <v>0</v>
      </c>
      <c r="K117" s="44">
        <v>0</v>
      </c>
      <c r="L117" s="41">
        <v>4.4</v>
      </c>
      <c r="M117" s="45" t="s">
        <v>73</v>
      </c>
    </row>
    <row r="118" spans="1:13" s="17" customFormat="1" ht="12.75">
      <c r="A118" s="39">
        <v>40372</v>
      </c>
      <c r="B118" s="40">
        <v>0.38055555555555554</v>
      </c>
      <c r="C118" s="41">
        <v>75</v>
      </c>
      <c r="D118" s="41">
        <v>2.25</v>
      </c>
      <c r="E118" s="44">
        <v>5</v>
      </c>
      <c r="F118" s="41">
        <v>7.64</v>
      </c>
      <c r="G118" s="41">
        <v>0.866</v>
      </c>
      <c r="H118" s="41">
        <v>21.97</v>
      </c>
      <c r="I118" s="42">
        <f t="shared" si="4"/>
        <v>71.54599999999999</v>
      </c>
      <c r="J118" s="44">
        <v>0</v>
      </c>
      <c r="K118" s="44">
        <v>0</v>
      </c>
      <c r="L118" s="41">
        <v>4.6</v>
      </c>
      <c r="M118" s="60" t="s">
        <v>77</v>
      </c>
    </row>
    <row r="119" spans="1:13" s="17" customFormat="1" ht="12.75">
      <c r="A119" s="39">
        <v>40373</v>
      </c>
      <c r="B119" s="40">
        <v>0.45625</v>
      </c>
      <c r="C119" s="41">
        <v>73</v>
      </c>
      <c r="D119" s="41">
        <v>1.98</v>
      </c>
      <c r="E119" s="44">
        <v>4.1</v>
      </c>
      <c r="F119" s="41">
        <v>7.69</v>
      </c>
      <c r="G119" s="41">
        <v>0.835</v>
      </c>
      <c r="H119" s="41">
        <v>22.86</v>
      </c>
      <c r="I119" s="42">
        <f t="shared" si="4"/>
        <v>73.148</v>
      </c>
      <c r="J119" s="44">
        <v>0</v>
      </c>
      <c r="K119" s="44">
        <v>0</v>
      </c>
      <c r="L119" s="41">
        <v>4.8</v>
      </c>
      <c r="M119" s="45" t="s">
        <v>79</v>
      </c>
    </row>
    <row r="120" spans="1:13" s="17" customFormat="1" ht="12.75">
      <c r="A120" s="39">
        <v>40374</v>
      </c>
      <c r="B120" s="40">
        <v>0.4708333333333334</v>
      </c>
      <c r="C120" s="41">
        <v>70</v>
      </c>
      <c r="D120" s="41">
        <v>1.86</v>
      </c>
      <c r="E120" s="44">
        <v>4.1</v>
      </c>
      <c r="F120" s="42">
        <v>7.76</v>
      </c>
      <c r="G120" s="43">
        <v>0.79</v>
      </c>
      <c r="H120" s="42">
        <v>23.07</v>
      </c>
      <c r="I120" s="42">
        <f t="shared" si="4"/>
        <v>73.52600000000001</v>
      </c>
      <c r="J120" s="44">
        <v>0</v>
      </c>
      <c r="K120" s="44">
        <v>0</v>
      </c>
      <c r="L120" s="44">
        <v>3.8</v>
      </c>
      <c r="M120" s="78" t="s">
        <v>83</v>
      </c>
    </row>
    <row r="121" spans="1:13" s="17" customFormat="1" ht="12.75">
      <c r="A121" s="39">
        <v>40375</v>
      </c>
      <c r="B121" s="40">
        <v>0.38125</v>
      </c>
      <c r="C121" s="41">
        <v>71</v>
      </c>
      <c r="D121" s="41">
        <v>1.63</v>
      </c>
      <c r="E121" s="41">
        <v>4.3</v>
      </c>
      <c r="F121" s="41">
        <v>7.51</v>
      </c>
      <c r="G121" s="41">
        <v>0.756</v>
      </c>
      <c r="H121" s="41">
        <v>23.48</v>
      </c>
      <c r="I121" s="42">
        <f t="shared" si="4"/>
        <v>74.26400000000001</v>
      </c>
      <c r="J121" s="44">
        <v>0</v>
      </c>
      <c r="K121" s="44">
        <v>0</v>
      </c>
      <c r="L121" s="41">
        <v>3.8</v>
      </c>
      <c r="M121" s="45" t="s">
        <v>89</v>
      </c>
    </row>
    <row r="122" spans="1:13" s="17" customFormat="1" ht="12.75">
      <c r="A122" s="39">
        <v>40378</v>
      </c>
      <c r="B122" s="40">
        <v>0.37986111111111115</v>
      </c>
      <c r="C122" s="41">
        <v>57</v>
      </c>
      <c r="D122" s="42">
        <v>2.3</v>
      </c>
      <c r="E122" s="41">
        <v>9.5</v>
      </c>
      <c r="F122" s="41">
        <v>7.58</v>
      </c>
      <c r="G122" s="41">
        <v>0.615</v>
      </c>
      <c r="H122" s="41">
        <v>23.45</v>
      </c>
      <c r="I122" s="42">
        <f t="shared" si="4"/>
        <v>74.21000000000001</v>
      </c>
      <c r="J122" s="44">
        <v>0</v>
      </c>
      <c r="K122" s="44">
        <v>0</v>
      </c>
      <c r="L122" s="41">
        <v>3.6</v>
      </c>
      <c r="M122" s="45" t="s">
        <v>91</v>
      </c>
    </row>
    <row r="123" spans="1:13" s="17" customFormat="1" ht="12.75">
      <c r="A123" s="39">
        <v>40379</v>
      </c>
      <c r="B123" s="40">
        <v>0.4138888888888889</v>
      </c>
      <c r="C123" s="41">
        <v>52</v>
      </c>
      <c r="D123" s="41">
        <v>2.75</v>
      </c>
      <c r="E123" s="41">
        <v>10.9</v>
      </c>
      <c r="F123" s="41">
        <v>7.64</v>
      </c>
      <c r="G123" s="41">
        <v>0.573</v>
      </c>
      <c r="H123" s="42">
        <v>23.4</v>
      </c>
      <c r="I123" s="42">
        <f t="shared" si="4"/>
        <v>74.12</v>
      </c>
      <c r="J123" s="44">
        <v>0</v>
      </c>
      <c r="K123" s="44">
        <v>0</v>
      </c>
      <c r="L123" s="41">
        <v>2.6</v>
      </c>
      <c r="M123" s="45" t="s">
        <v>98</v>
      </c>
    </row>
    <row r="124" spans="1:13" s="17" customFormat="1" ht="12.75">
      <c r="A124" s="39">
        <v>40380</v>
      </c>
      <c r="B124" s="40">
        <v>0.4048611111111111</v>
      </c>
      <c r="C124" s="41">
        <v>54</v>
      </c>
      <c r="D124" s="41">
        <v>2.95</v>
      </c>
      <c r="E124" s="41">
        <v>10.8</v>
      </c>
      <c r="F124" s="41">
        <v>7.66</v>
      </c>
      <c r="G124" s="41">
        <v>0.546</v>
      </c>
      <c r="H124" s="41">
        <v>22.63</v>
      </c>
      <c r="I124" s="42">
        <f t="shared" si="4"/>
        <v>72.73400000000001</v>
      </c>
      <c r="J124" s="41"/>
      <c r="K124" s="41"/>
      <c r="L124" s="41">
        <v>2.8</v>
      </c>
      <c r="M124" s="45" t="s">
        <v>101</v>
      </c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2010-10-01T15:11:02Z</cp:lastPrinted>
  <dcterms:created xsi:type="dcterms:W3CDTF">1996-10-14T23:33:28Z</dcterms:created>
  <dcterms:modified xsi:type="dcterms:W3CDTF">2010-12-30T21:36:55Z</dcterms:modified>
  <cp:category/>
  <cp:version/>
  <cp:contentType/>
  <cp:contentStatus/>
</cp:coreProperties>
</file>