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chartsheets/sheet20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4" activeTab="20"/>
  </bookViews>
  <sheets>
    <sheet name="kbtl" sheetId="1" r:id="rId1"/>
    <sheet name="kbtemp" sheetId="2" r:id="rId2"/>
    <sheet name="kbec" sheetId="3" r:id="rId3"/>
    <sheet name="kbph" sheetId="4" r:id="rId4"/>
    <sheet name="kbdo " sheetId="5" r:id="rId5"/>
    <sheet name="rsdo" sheetId="6" r:id="rId6"/>
    <sheet name="rstl" sheetId="7" r:id="rId7"/>
    <sheet name="rsph" sheetId="8" r:id="rId8"/>
    <sheet name="rsec" sheetId="9" r:id="rId9"/>
    <sheet name="rstemp" sheetId="10" r:id="rId10"/>
    <sheet name="mantl" sheetId="11" r:id="rId11"/>
    <sheet name="mando" sheetId="12" r:id="rId12"/>
    <sheet name="manph" sheetId="13" r:id="rId13"/>
    <sheet name="manec" sheetId="14" r:id="rId14"/>
    <sheet name="mantem " sheetId="15" r:id="rId15"/>
    <sheet name="mztem" sheetId="16" r:id="rId16"/>
    <sheet name="mzec" sheetId="17" r:id="rId17"/>
    <sheet name="mzph" sheetId="18" r:id="rId18"/>
    <sheet name="mzdo" sheetId="19" r:id="rId19"/>
    <sheet name="mztl" sheetId="20" r:id="rId20"/>
    <sheet name="LORP EIR WQ DATA" sheetId="21" r:id="rId21"/>
  </sheets>
  <definedNames>
    <definedName name="_xlnm.Print_Area" localSheetId="20">'LORP EIR WQ DATA'!$A$45:$M$47</definedName>
  </definedNames>
  <calcPr fullCalcOnLoad="1"/>
</workbook>
</file>

<file path=xl/sharedStrings.xml><?xml version="1.0" encoding="utf-8"?>
<sst xmlns="http://schemas.openxmlformats.org/spreadsheetml/2006/main" count="246" uniqueCount="114">
  <si>
    <t>Date</t>
  </si>
  <si>
    <t>Time</t>
  </si>
  <si>
    <t>Q</t>
  </si>
  <si>
    <t>D.O.</t>
  </si>
  <si>
    <t>Turbidity</t>
  </si>
  <si>
    <t>pH</t>
  </si>
  <si>
    <t>E.C.</t>
  </si>
  <si>
    <t>Ammonia</t>
  </si>
  <si>
    <t>Hydrogen</t>
  </si>
  <si>
    <t>Sulfide</t>
  </si>
  <si>
    <t>Tannins and</t>
  </si>
  <si>
    <t>Lignins</t>
  </si>
  <si>
    <t>Comments</t>
  </si>
  <si>
    <t>Mazourka Canyon Road-River Mile 22.91 from Intake (Approximate elevation 3732) Slope 2.49 feet per mile</t>
  </si>
  <si>
    <t>LOWER OWENS RIVER WATER QUALITY DATA-TAKEN MANUALLY BY QUANTA OR TEST KIT</t>
  </si>
  <si>
    <t>DATA LEGEND</t>
  </si>
  <si>
    <t>nd- no data taken</t>
  </si>
  <si>
    <t>tr-trace</t>
  </si>
  <si>
    <t>0.0-measurement made, none detected</t>
  </si>
  <si>
    <t>Ammonia-mg/l as Ammonia Nitrogen-Hach Test Kit</t>
  </si>
  <si>
    <t>Hydrogen Sulfide-mg/l as Hydrogen Sulfide-Hach Test Kit</t>
  </si>
  <si>
    <t>Tannins and Lignins-mg/l tannic acid-Hach Test Kit</t>
  </si>
  <si>
    <t>D.O.-Dissolved Oxygen, mg/l - Hyrolab Quanta</t>
  </si>
  <si>
    <t>Turbidity-NTU units-Hydrolab Quanta</t>
  </si>
  <si>
    <t>pH-pH units-Hydrolab Quanta</t>
  </si>
  <si>
    <t>Temperature- In Degrees C-Hydrolab Quanta</t>
  </si>
  <si>
    <t>*QC-Quality Control Note with and explantion of why the data has a problem in comments</t>
  </si>
  <si>
    <r>
      <t>Graph Legend</t>
    </r>
    <r>
      <rPr>
        <sz val="10"/>
        <rFont val="Arial"/>
        <family val="0"/>
      </rPr>
      <t>-kb-Keeler Bridge, rs-Reinhackle Spring, man-Manzanar-Reward Road, mz-Mazourka Canyon Road</t>
    </r>
  </si>
  <si>
    <t>E.C. - Electrical Conductivity in milliseimens per cm-Hyrolab Quanta.</t>
  </si>
  <si>
    <t xml:space="preserve">Reinhackle Springs- Mile 38.26 from Intake (Approximately 3667) Slope 3.89 feet per mile </t>
  </si>
  <si>
    <t>Keeler Bridge-Mile 55.72 from Intake (Approximately 3594) Slope 2.28 feet per mile</t>
  </si>
  <si>
    <t>Manzanar Reward Road Mile 32.27 from Intake (Approximately 3700) Slope 7.21 feet per mile</t>
  </si>
  <si>
    <t>tr</t>
  </si>
  <si>
    <t>warm, cloudy, wind 1-5 mph from south, clear water.</t>
  </si>
  <si>
    <t>warm, cloudy, no wind, water slightly tea colored.</t>
  </si>
  <si>
    <t>warm, cloudy, no wind, clear water, four fishermen</t>
  </si>
  <si>
    <t>hot, clear, slight breeze, clear water</t>
  </si>
  <si>
    <t>warm, clear, no wind, clear water</t>
  </si>
  <si>
    <t>warm, clear, N. wind 1-5mph, water slight tea color.</t>
  </si>
  <si>
    <t>warm, clear, S. wind 5-10 mph, water slight tea color.</t>
  </si>
  <si>
    <t>warm clear, S. wind 5-10 mph, clear water.</t>
  </si>
  <si>
    <t>warm, clear, S. wind 5-10 mph, clear water.</t>
  </si>
  <si>
    <t>warm, cloudy, slight wind 1 mph from west, clear water</t>
  </si>
  <si>
    <t>warm, clear, S. wind 1-5 mph, clear water.</t>
  </si>
  <si>
    <t>warm, clear, S. wind 1-5 mph, water light tea color, Hill and Platts at site.</t>
  </si>
  <si>
    <t>warm, clear, no wind, clear water, mosquitos</t>
  </si>
  <si>
    <t xml:space="preserve">warm, clear, no wind, clear water. mosquitos. </t>
  </si>
  <si>
    <t>warm, clear, slight breeze, water slight tea color, mosquitos.</t>
  </si>
  <si>
    <t xml:space="preserve">warm clear, S. wind 1.5 mph. Tea colored water. </t>
  </si>
  <si>
    <t>warm, clear, calm, tea colored water, Paul LADWP water quality person at site.</t>
  </si>
  <si>
    <t>warm, clear, calm, slight tea colored water.</t>
  </si>
  <si>
    <t xml:space="preserve">warm, clear, S. wind 1-5 mph, slight tea colored water.  Paul from LADWP at site. </t>
  </si>
  <si>
    <t>warm, clear, calm, tea colored water.</t>
  </si>
  <si>
    <t>warm, clear, N. wind 1-2 mph. Very, Very tea colored foamy water.  Two Crayfish crawled out of the water.</t>
  </si>
  <si>
    <t>hot, clear, calm, very very slight tea colored water.</t>
  </si>
  <si>
    <t>warm, clear, N. wind 1-5 mph, very tea colored water.</t>
  </si>
  <si>
    <t>warm, clear, N. breeze, clear water</t>
  </si>
  <si>
    <t xml:space="preserve">warm clear, N. breeze, water very tea colored, foamy water.  One dead crayfish. </t>
  </si>
  <si>
    <t>nd</t>
  </si>
  <si>
    <t>warm, clear, calm, water is tea colored.</t>
  </si>
  <si>
    <t xml:space="preserve">warm, clear, S. breeze, clear water. </t>
  </si>
  <si>
    <t>warm,clear, calm. Clear water.</t>
  </si>
  <si>
    <t>warm clear, calm, very tea colored water, foamy water. Organic Smell, Hill and Platts at site.</t>
  </si>
  <si>
    <t>warm, clear, S. wind 1-5 mph, tea colored water.</t>
  </si>
  <si>
    <t>warm, clear, S. wind 5-10 mph. Clear water.</t>
  </si>
  <si>
    <t>warm, clear, calm. Clear water.</t>
  </si>
  <si>
    <t>warm, clear, S. wind 1-5 mph. Very Tea colored water.</t>
  </si>
  <si>
    <t xml:space="preserve">warm, clear, S. wind 10-20 mph. Clear water. </t>
  </si>
  <si>
    <t>warm, clear, calm, turbid water, main channel read at 0.5 mg/l (Hill and Platts at site, their d.o. read). Other measurment in spillgate return</t>
  </si>
  <si>
    <t>warm, clear, calm, tea colored water. Jeff Nordin at site, measurement taken in pond 3.5 feet from bank in main channel.</t>
  </si>
  <si>
    <t>warm, 20% high clouds, calm. Clear water.</t>
  </si>
  <si>
    <t>warm, 5% high clouds, calm, slight tea colored water, water clearing.</t>
  </si>
  <si>
    <t xml:space="preserve">warm, Thunderheads over Sierra, S. wind 1-5 mph.  Tea colored water. </t>
  </si>
  <si>
    <t xml:space="preserve">warm, 30% clouds, S. wind 1-5 mph. Tea Colored water. </t>
  </si>
  <si>
    <t>warm, clear, calm, water is clear. D.O. measurement in spillgate return</t>
  </si>
  <si>
    <t>warm, 5% clouds, S. wind 1-5 mph, clear water.</t>
  </si>
  <si>
    <t>warm, clear, S. wind 1-5 mph. Clear water.</t>
  </si>
  <si>
    <t>warm, clear, S. wind, 1-5 mph, tea colored water, 2 fishermen.</t>
  </si>
  <si>
    <t>warm, clear, calm, clear water.</t>
  </si>
  <si>
    <t>hot, clear, calm, very dark tea colored water, 2 people stopped at site.</t>
  </si>
  <si>
    <t xml:space="preserve">warm clear, calm, clear water. </t>
  </si>
  <si>
    <t>warm, clear, slight breeze. Clear water.</t>
  </si>
  <si>
    <t>hot, clear, sligh N. Breeze. Slight tea colored water.</t>
  </si>
  <si>
    <t xml:space="preserve">hot clear, calm, tea colored water. </t>
  </si>
  <si>
    <t>warm, cloudy, N. Wind gusts to 10 mph, clear water</t>
  </si>
  <si>
    <t>warm, cloudy, N. wind 20 mph gusts, clear water.</t>
  </si>
  <si>
    <t xml:space="preserve">warm, partly cloudy, N. wind gusting to 20mph, clear water. </t>
  </si>
  <si>
    <t>warm, clear, N. wind 1-5 mph. No Hydrogen Sulphide Smell</t>
  </si>
  <si>
    <t>warm, partly cloudy, N. wind gusting to 20 mph. Slight tea colored water.</t>
  </si>
  <si>
    <t>warm, cloudy, N.wind gusting to 20 mph, tea colored water. Two fishermen.</t>
  </si>
  <si>
    <t>warm, hazy, N. Breeze, Slight tea colored water</t>
  </si>
  <si>
    <t>warm, hazy, N. wind 1-5 mph. Tea Colored Water.</t>
  </si>
  <si>
    <t>Hot,hazy,calm, clear water.</t>
  </si>
  <si>
    <t>hot, hazy, N. wind 1-5 mph, clear water, 4 fishermen.</t>
  </si>
  <si>
    <t>hot, hazy, calm, clear water.</t>
  </si>
  <si>
    <t>hot,clear, calm, clear water.</t>
  </si>
  <si>
    <t>hot,clear, s.wind 5-10 mph, clear water.</t>
  </si>
  <si>
    <t>hot,clear,calm, clear water.</t>
  </si>
  <si>
    <t>hot,clear,S. breeze, tea colored water.</t>
  </si>
  <si>
    <t>hot, clear, S. wind 5-10 mph. Clear water.</t>
  </si>
  <si>
    <t>warm, clear, S. wind 1-5 mph, Slightly tea colored water</t>
  </si>
  <si>
    <t>warm, clear, S. wind 5-10 mph. Tea colored water.</t>
  </si>
  <si>
    <t xml:space="preserve">Measurements taken by Randy Jackson, Senior County Hydrologist.  </t>
  </si>
  <si>
    <t>FINAL DATA READY FOR TRANSFER TO LADWP AND ECOSYSTEM SCIENCES</t>
  </si>
  <si>
    <t>LORP HABITAT FLOW WATER QUALITY DATA -MANUAL-SUMMER 2010</t>
  </si>
  <si>
    <r>
      <t>warm, 1% high clouds, calm, tea colored water,</t>
    </r>
    <r>
      <rPr>
        <b/>
        <i/>
        <u val="single"/>
        <sz val="10"/>
        <color indexed="8"/>
        <rFont val="Arial"/>
        <family val="2"/>
      </rPr>
      <t xml:space="preserve"> Hydrogen Sulphide Smell.</t>
    </r>
    <r>
      <rPr>
        <b/>
        <sz val="10"/>
        <color indexed="8"/>
        <rFont val="Arial"/>
        <family val="2"/>
      </rPr>
      <t xml:space="preserve"> </t>
    </r>
  </si>
  <si>
    <r>
      <t>warm, clear, S. wind, 1-5 mph.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Hydrogen Sulphide Smell</t>
    </r>
  </si>
  <si>
    <t>warm, clear, calm. Tea colored water.  Jeff Nordin at site.</t>
  </si>
  <si>
    <t>Temp C</t>
  </si>
  <si>
    <t>Temp F</t>
  </si>
  <si>
    <t>Q- Discharge at Mazourka Canyon Road from real time data on LADWP Website</t>
  </si>
  <si>
    <t>Q-Discharge Data from Reinhackle Springs from real time data on LADWP Website</t>
  </si>
  <si>
    <t>Q-Discharge Data from Keeler Bridge from Eric Tillemans, LADWP</t>
  </si>
  <si>
    <t>Georges Spillgate Return- Mile 36.76 from Intake (Approximately 3674) Slope 3.90 feet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</si>
</sst>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27">
    <font>
      <sz val="10"/>
      <name val="Arial"/>
      <family val="0"/>
    </font>
    <font>
      <i/>
      <u val="single"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7.75"/>
      <name val="Arial"/>
      <family val="2"/>
    </font>
    <font>
      <b/>
      <sz val="9.75"/>
      <name val="Arial"/>
      <family val="0"/>
    </font>
    <font>
      <b/>
      <sz val="9.25"/>
      <name val="Arial"/>
      <family val="0"/>
    </font>
    <font>
      <i/>
      <u val="single"/>
      <sz val="16"/>
      <color indexed="8"/>
      <name val="Arial"/>
      <family val="2"/>
    </font>
    <font>
      <b/>
      <sz val="20"/>
      <color indexed="10"/>
      <name val="Arial"/>
      <family val="2"/>
    </font>
    <font>
      <sz val="12"/>
      <name val="Arial"/>
      <family val="0"/>
    </font>
    <font>
      <b/>
      <sz val="16.75"/>
      <name val="Arial"/>
      <family val="0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4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4" fontId="19" fillId="2" borderId="1" xfId="0" applyNumberFormat="1" applyFont="1" applyFill="1" applyBorder="1" applyAlignment="1">
      <alignment horizontal="center"/>
    </xf>
    <xf numFmtId="20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4" fontId="19" fillId="2" borderId="0" xfId="0" applyNumberFormat="1" applyFont="1" applyFill="1" applyBorder="1" applyAlignment="1">
      <alignment horizontal="center"/>
    </xf>
    <xf numFmtId="20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4" fontId="19" fillId="0" borderId="1" xfId="0" applyNumberFormat="1" applyFont="1" applyBorder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4" fontId="19" fillId="0" borderId="0" xfId="0" applyNumberFormat="1" applyFont="1" applyBorder="1" applyAlignment="1">
      <alignment horizontal="center"/>
    </xf>
    <xf numFmtId="2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2" borderId="1" xfId="0" applyFont="1" applyFill="1" applyBorder="1" applyAlignment="1">
      <alignment/>
    </xf>
    <xf numFmtId="2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14" fontId="19" fillId="0" borderId="11" xfId="0" applyNumberFormat="1" applyFont="1" applyBorder="1" applyAlignment="1">
      <alignment horizontal="center"/>
    </xf>
    <xf numFmtId="20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4" fontId="26" fillId="0" borderId="10" xfId="0" applyNumberFormat="1" applyFont="1" applyBorder="1" applyAlignment="1">
      <alignment horizontal="left"/>
    </xf>
    <xf numFmtId="14" fontId="26" fillId="0" borderId="0" xfId="0" applyNumberFormat="1" applyFont="1" applyBorder="1" applyAlignment="1">
      <alignment horizontal="left"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975"/>
          <c:w val="0.978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DATA'!$L$108:$L$125</c:f>
              <c:numCache>
                <c:ptCount val="18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1.4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4.4</c:v>
                </c:pt>
                <c:pt idx="11">
                  <c:v>4.6</c:v>
                </c:pt>
                <c:pt idx="12">
                  <c:v>4.8</c:v>
                </c:pt>
                <c:pt idx="13">
                  <c:v>3.8</c:v>
                </c:pt>
                <c:pt idx="14">
                  <c:v>3.8</c:v>
                </c:pt>
                <c:pt idx="15">
                  <c:v>3.6</c:v>
                </c:pt>
                <c:pt idx="16">
                  <c:v>2.6</c:v>
                </c:pt>
                <c:pt idx="17">
                  <c:v>2.8</c:v>
                </c:pt>
              </c:numCache>
            </c:numRef>
          </c:yVal>
          <c:smooth val="0"/>
        </c:ser>
        <c:axId val="6876974"/>
        <c:axId val="61892767"/>
      </c:scatterChart>
      <c:val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92767"/>
        <c:crosses val="autoZero"/>
        <c:crossBetween val="midCat"/>
        <c:dispUnits/>
      </c:valAx>
      <c:valAx>
        <c:axId val="618927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DATA'!$H$85:$H$102</c:f>
              <c:numCache>
                <c:ptCount val="18"/>
                <c:pt idx="0">
                  <c:v>19.34</c:v>
                </c:pt>
                <c:pt idx="1">
                  <c:v>20.66</c:v>
                </c:pt>
                <c:pt idx="2">
                  <c:v>21.12</c:v>
                </c:pt>
                <c:pt idx="3">
                  <c:v>20.73</c:v>
                </c:pt>
                <c:pt idx="4">
                  <c:v>20.6</c:v>
                </c:pt>
                <c:pt idx="5">
                  <c:v>20.47</c:v>
                </c:pt>
                <c:pt idx="6">
                  <c:v>20.93</c:v>
                </c:pt>
                <c:pt idx="7">
                  <c:v>21.8</c:v>
                </c:pt>
                <c:pt idx="8">
                  <c:v>22.29</c:v>
                </c:pt>
                <c:pt idx="9">
                  <c:v>22.35</c:v>
                </c:pt>
                <c:pt idx="10">
                  <c:v>22.66</c:v>
                </c:pt>
                <c:pt idx="11">
                  <c:v>22.57</c:v>
                </c:pt>
                <c:pt idx="12">
                  <c:v>22.45</c:v>
                </c:pt>
                <c:pt idx="13">
                  <c:v>22.43</c:v>
                </c:pt>
                <c:pt idx="14">
                  <c:v>23.26</c:v>
                </c:pt>
                <c:pt idx="15">
                  <c:v>23.61</c:v>
                </c:pt>
                <c:pt idx="16">
                  <c:v>23.83</c:v>
                </c:pt>
                <c:pt idx="17">
                  <c:v>23.05</c:v>
                </c:pt>
              </c:numCache>
            </c:numRef>
          </c:yVal>
          <c:smooth val="0"/>
        </c:ser>
        <c:axId val="53023080"/>
        <c:axId val="7445673"/>
      </c:scatterChart>
      <c:val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5673"/>
        <c:crosses val="autoZero"/>
        <c:crossBetween val="midCat"/>
        <c:dispUnits/>
      </c:valAx>
      <c:valAx>
        <c:axId val="744567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DATA'!$L$48:$L$65</c:f>
              <c:numCache>
                <c:ptCount val="18"/>
                <c:pt idx="0">
                  <c:v>0</c:v>
                </c:pt>
                <c:pt idx="1">
                  <c:v>2.8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3.8</c:v>
                </c:pt>
                <c:pt idx="7">
                  <c:v>3.4</c:v>
                </c:pt>
                <c:pt idx="8">
                  <c:v>3</c:v>
                </c:pt>
                <c:pt idx="9">
                  <c:v>2.2</c:v>
                </c:pt>
                <c:pt idx="10">
                  <c:v>2.5</c:v>
                </c:pt>
                <c:pt idx="11">
                  <c:v>1.4</c:v>
                </c:pt>
                <c:pt idx="12">
                  <c:v>1.6</c:v>
                </c:pt>
                <c:pt idx="13">
                  <c:v>2.4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7011058"/>
        <c:axId val="66228611"/>
      </c:scatterChart>
      <c:valAx>
        <c:axId val="67011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28611"/>
        <c:crosses val="autoZero"/>
        <c:crossBetween val="midCat"/>
        <c:dispUnits/>
      </c:valAx>
      <c:valAx>
        <c:axId val="6622861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10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DATA'!$D$48:$D$65</c:f>
              <c:numCache>
                <c:ptCount val="18"/>
                <c:pt idx="0">
                  <c:v>3.91</c:v>
                </c:pt>
                <c:pt idx="1">
                  <c:v>3.82</c:v>
                </c:pt>
                <c:pt idx="2">
                  <c:v>3.06</c:v>
                </c:pt>
                <c:pt idx="3">
                  <c:v>3.11</c:v>
                </c:pt>
                <c:pt idx="4">
                  <c:v>2.91</c:v>
                </c:pt>
                <c:pt idx="5">
                  <c:v>2.7</c:v>
                </c:pt>
                <c:pt idx="6">
                  <c:v>0.99</c:v>
                </c:pt>
                <c:pt idx="7">
                  <c:v>0.65</c:v>
                </c:pt>
                <c:pt idx="8">
                  <c:v>0.59</c:v>
                </c:pt>
                <c:pt idx="9">
                  <c:v>0.56</c:v>
                </c:pt>
                <c:pt idx="10">
                  <c:v>0.54</c:v>
                </c:pt>
                <c:pt idx="11">
                  <c:v>0.82</c:v>
                </c:pt>
                <c:pt idx="12">
                  <c:v>1.11</c:v>
                </c:pt>
                <c:pt idx="13">
                  <c:v>1.33</c:v>
                </c:pt>
                <c:pt idx="14">
                  <c:v>2.09</c:v>
                </c:pt>
                <c:pt idx="15">
                  <c:v>2.27</c:v>
                </c:pt>
                <c:pt idx="16">
                  <c:v>1.34</c:v>
                </c:pt>
                <c:pt idx="17">
                  <c:v>1.5</c:v>
                </c:pt>
              </c:numCache>
            </c:numRef>
          </c:yVal>
          <c:smooth val="0"/>
        </c:ser>
        <c:axId val="59186588"/>
        <c:axId val="62917245"/>
      </c:scatterChart>
      <c:valAx>
        <c:axId val="591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7245"/>
        <c:crosses val="autoZero"/>
        <c:crossBetween val="midCat"/>
        <c:dispUnits/>
      </c:valAx>
      <c:valAx>
        <c:axId val="6291724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DATA'!$F$48:$F$65</c:f>
              <c:numCache>
                <c:ptCount val="18"/>
                <c:pt idx="0">
                  <c:v>7.42</c:v>
                </c:pt>
                <c:pt idx="1">
                  <c:v>7.43</c:v>
                </c:pt>
                <c:pt idx="2">
                  <c:v>7.33</c:v>
                </c:pt>
                <c:pt idx="3">
                  <c:v>7.37</c:v>
                </c:pt>
                <c:pt idx="4">
                  <c:v>7.38</c:v>
                </c:pt>
                <c:pt idx="5">
                  <c:v>7.26</c:v>
                </c:pt>
                <c:pt idx="6">
                  <c:v>7.17</c:v>
                </c:pt>
                <c:pt idx="7">
                  <c:v>7.2</c:v>
                </c:pt>
                <c:pt idx="8">
                  <c:v>7.15</c:v>
                </c:pt>
                <c:pt idx="9">
                  <c:v>7.11</c:v>
                </c:pt>
                <c:pt idx="10">
                  <c:v>7.23</c:v>
                </c:pt>
                <c:pt idx="11">
                  <c:v>7.29</c:v>
                </c:pt>
                <c:pt idx="12">
                  <c:v>7.2</c:v>
                </c:pt>
                <c:pt idx="13">
                  <c:v>7.14</c:v>
                </c:pt>
                <c:pt idx="14">
                  <c:v>7.09</c:v>
                </c:pt>
                <c:pt idx="15">
                  <c:v>7.22</c:v>
                </c:pt>
                <c:pt idx="16">
                  <c:v>7.15</c:v>
                </c:pt>
                <c:pt idx="17">
                  <c:v>7.18</c:v>
                </c:pt>
              </c:numCache>
            </c:numRef>
          </c:yVal>
          <c:smooth val="0"/>
        </c:ser>
        <c:axId val="29384294"/>
        <c:axId val="63132055"/>
      </c:scatterChart>
      <c:valAx>
        <c:axId val="2938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2055"/>
        <c:crosses val="autoZero"/>
        <c:crossBetween val="midCat"/>
        <c:dispUnits/>
      </c:valAx>
      <c:valAx>
        <c:axId val="63132055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4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DATA'!$G$48:$G$65</c:f>
              <c:numCache>
                <c:ptCount val="18"/>
                <c:pt idx="0">
                  <c:v>0.338</c:v>
                </c:pt>
                <c:pt idx="1">
                  <c:v>0.343</c:v>
                </c:pt>
                <c:pt idx="2">
                  <c:v>0.341</c:v>
                </c:pt>
                <c:pt idx="3">
                  <c:v>0.343</c:v>
                </c:pt>
                <c:pt idx="4">
                  <c:v>0.369</c:v>
                </c:pt>
                <c:pt idx="5">
                  <c:v>0.396</c:v>
                </c:pt>
                <c:pt idx="6">
                  <c:v>0.67</c:v>
                </c:pt>
                <c:pt idx="7">
                  <c:v>0.577</c:v>
                </c:pt>
                <c:pt idx="8">
                  <c:v>0.497</c:v>
                </c:pt>
                <c:pt idx="9">
                  <c:v>0.471</c:v>
                </c:pt>
                <c:pt idx="10">
                  <c:v>0.438</c:v>
                </c:pt>
                <c:pt idx="11">
                  <c:v>0.413</c:v>
                </c:pt>
                <c:pt idx="12">
                  <c:v>0.389</c:v>
                </c:pt>
                <c:pt idx="13">
                  <c:v>0.373</c:v>
                </c:pt>
                <c:pt idx="14">
                  <c:v>0.364</c:v>
                </c:pt>
                <c:pt idx="15">
                  <c:v>0.351</c:v>
                </c:pt>
                <c:pt idx="16">
                  <c:v>0.346</c:v>
                </c:pt>
                <c:pt idx="17">
                  <c:v>0.339</c:v>
                </c:pt>
              </c:numCache>
            </c:numRef>
          </c:yVal>
          <c:smooth val="0"/>
        </c:ser>
        <c:axId val="31317584"/>
        <c:axId val="13422801"/>
      </c:scatterChart>
      <c:valAx>
        <c:axId val="3131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22801"/>
        <c:crosses val="autoZero"/>
        <c:crossBetween val="midCat"/>
        <c:dispUnits/>
      </c:valAx>
      <c:valAx>
        <c:axId val="134228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DATA'!$H$48:$H$65</c:f>
              <c:numCache>
                <c:ptCount val="18"/>
                <c:pt idx="0">
                  <c:v>19.64</c:v>
                </c:pt>
                <c:pt idx="1">
                  <c:v>21.04</c:v>
                </c:pt>
                <c:pt idx="2">
                  <c:v>21.42</c:v>
                </c:pt>
                <c:pt idx="3">
                  <c:v>20.85</c:v>
                </c:pt>
                <c:pt idx="4">
                  <c:v>21.21</c:v>
                </c:pt>
                <c:pt idx="5">
                  <c:v>20.44</c:v>
                </c:pt>
                <c:pt idx="6">
                  <c:v>21.68</c:v>
                </c:pt>
                <c:pt idx="7">
                  <c:v>22.24</c:v>
                </c:pt>
                <c:pt idx="8">
                  <c:v>22.01</c:v>
                </c:pt>
                <c:pt idx="9">
                  <c:v>21.76</c:v>
                </c:pt>
                <c:pt idx="10">
                  <c:v>21.84</c:v>
                </c:pt>
                <c:pt idx="11">
                  <c:v>22.2</c:v>
                </c:pt>
                <c:pt idx="12">
                  <c:v>22.15</c:v>
                </c:pt>
                <c:pt idx="13">
                  <c:v>22.31</c:v>
                </c:pt>
                <c:pt idx="14">
                  <c:v>23.73</c:v>
                </c:pt>
                <c:pt idx="15">
                  <c:v>24.66</c:v>
                </c:pt>
                <c:pt idx="16">
                  <c:v>24.3</c:v>
                </c:pt>
                <c:pt idx="17">
                  <c:v>23.58</c:v>
                </c:pt>
              </c:numCache>
            </c:numRef>
          </c:yVal>
          <c:smooth val="0"/>
        </c:ser>
        <c:axId val="53696346"/>
        <c:axId val="13505067"/>
      </c:scatterChart>
      <c:valAx>
        <c:axId val="5369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crossBetween val="midCat"/>
        <c:dispUnits/>
      </c:valAx>
      <c:valAx>
        <c:axId val="1350506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DATA'!$H$27:$H$42</c:f>
              <c:numCache>
                <c:ptCount val="16"/>
                <c:pt idx="0">
                  <c:v>20.24</c:v>
                </c:pt>
                <c:pt idx="1">
                  <c:v>21.59</c:v>
                </c:pt>
                <c:pt idx="2">
                  <c:v>21.85</c:v>
                </c:pt>
                <c:pt idx="3">
                  <c:v>21.56</c:v>
                </c:pt>
                <c:pt idx="4">
                  <c:v>21.87</c:v>
                </c:pt>
                <c:pt idx="5">
                  <c:v>21.56</c:v>
                </c:pt>
                <c:pt idx="6">
                  <c:v>21.55</c:v>
                </c:pt>
                <c:pt idx="7">
                  <c:v>21.82</c:v>
                </c:pt>
                <c:pt idx="8">
                  <c:v>21.1</c:v>
                </c:pt>
                <c:pt idx="9">
                  <c:v>20.77</c:v>
                </c:pt>
                <c:pt idx="10">
                  <c:v>21.68</c:v>
                </c:pt>
                <c:pt idx="11">
                  <c:v>22.47</c:v>
                </c:pt>
                <c:pt idx="12">
                  <c:v>22.93</c:v>
                </c:pt>
                <c:pt idx="13">
                  <c:v>23.75</c:v>
                </c:pt>
                <c:pt idx="14">
                  <c:v>23.9</c:v>
                </c:pt>
                <c:pt idx="15">
                  <c:v>24.11</c:v>
                </c:pt>
              </c:numCache>
            </c:numRef>
          </c:yVal>
          <c:smooth val="0"/>
        </c:ser>
        <c:axId val="54436740"/>
        <c:axId val="20168613"/>
      </c:scatterChart>
      <c:valAx>
        <c:axId val="544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crossBetween val="midCat"/>
        <c:dispUnits/>
      </c:valAx>
      <c:valAx>
        <c:axId val="20168613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DATA'!$G$27:$G$42</c:f>
              <c:numCache>
                <c:ptCount val="16"/>
                <c:pt idx="0">
                  <c:v>0.343</c:v>
                </c:pt>
                <c:pt idx="1">
                  <c:v>0.355</c:v>
                </c:pt>
                <c:pt idx="2">
                  <c:v>0.369</c:v>
                </c:pt>
                <c:pt idx="3">
                  <c:v>0.381</c:v>
                </c:pt>
                <c:pt idx="4">
                  <c:v>0.439</c:v>
                </c:pt>
                <c:pt idx="5">
                  <c:v>0.45</c:v>
                </c:pt>
                <c:pt idx="6">
                  <c:v>0.367</c:v>
                </c:pt>
                <c:pt idx="7">
                  <c:v>0.382</c:v>
                </c:pt>
                <c:pt idx="8">
                  <c:v>0.391</c:v>
                </c:pt>
                <c:pt idx="9">
                  <c:v>0.401</c:v>
                </c:pt>
                <c:pt idx="10">
                  <c:v>0.329</c:v>
                </c:pt>
                <c:pt idx="11">
                  <c:v>0.311</c:v>
                </c:pt>
                <c:pt idx="12">
                  <c:v>0.31</c:v>
                </c:pt>
                <c:pt idx="13">
                  <c:v>0.308</c:v>
                </c:pt>
                <c:pt idx="14">
                  <c:v>0.299</c:v>
                </c:pt>
                <c:pt idx="15">
                  <c:v>0.298</c:v>
                </c:pt>
              </c:numCache>
            </c:numRef>
          </c:yVal>
          <c:smooth val="0"/>
        </c:ser>
        <c:axId val="47299790"/>
        <c:axId val="23044927"/>
      </c:scatterChart>
      <c:valAx>
        <c:axId val="4729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crossBetween val="midCat"/>
        <c:dispUnits/>
      </c:valAx>
      <c:valAx>
        <c:axId val="23044927"/>
        <c:scaling>
          <c:orientation val="minMax"/>
          <c:max val="0.5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975"/>
          <c:w val="0.9727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DATA'!$F$27:$F$42</c:f>
              <c:numCache>
                <c:ptCount val="16"/>
                <c:pt idx="0">
                  <c:v>7.52</c:v>
                </c:pt>
                <c:pt idx="1">
                  <c:v>7.52</c:v>
                </c:pt>
                <c:pt idx="2">
                  <c:v>7.51</c:v>
                </c:pt>
                <c:pt idx="3">
                  <c:v>7.43</c:v>
                </c:pt>
                <c:pt idx="4">
                  <c:v>7.38</c:v>
                </c:pt>
                <c:pt idx="5">
                  <c:v>7.09</c:v>
                </c:pt>
                <c:pt idx="6">
                  <c:v>7.06</c:v>
                </c:pt>
                <c:pt idx="7">
                  <c:v>7.18</c:v>
                </c:pt>
                <c:pt idx="8">
                  <c:v>7.3</c:v>
                </c:pt>
                <c:pt idx="9">
                  <c:v>7.32</c:v>
                </c:pt>
                <c:pt idx="10">
                  <c:v>7.31</c:v>
                </c:pt>
                <c:pt idx="11">
                  <c:v>7.34</c:v>
                </c:pt>
                <c:pt idx="12">
                  <c:v>7.23</c:v>
                </c:pt>
                <c:pt idx="13">
                  <c:v>7.27</c:v>
                </c:pt>
                <c:pt idx="14">
                  <c:v>7.29</c:v>
                </c:pt>
                <c:pt idx="15">
                  <c:v>7.38</c:v>
                </c:pt>
              </c:numCache>
            </c:numRef>
          </c:yVal>
          <c:smooth val="0"/>
        </c:ser>
        <c:axId val="6077752"/>
        <c:axId val="54699769"/>
      </c:scatterChart>
      <c:valAx>
        <c:axId val="607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crossBetween val="midCat"/>
        <c:dispUnits/>
      </c:valAx>
      <c:valAx>
        <c:axId val="54699769"/>
        <c:scaling>
          <c:orientation val="minMax"/>
          <c:max val="1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IN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DATA'!$D$27:$D$42</c:f>
              <c:numCache>
                <c:ptCount val="16"/>
                <c:pt idx="0">
                  <c:v>4.41</c:v>
                </c:pt>
                <c:pt idx="1">
                  <c:v>3.81</c:v>
                </c:pt>
                <c:pt idx="2">
                  <c:v>3.41</c:v>
                </c:pt>
                <c:pt idx="3">
                  <c:v>2.9</c:v>
                </c:pt>
                <c:pt idx="4">
                  <c:v>2.26</c:v>
                </c:pt>
                <c:pt idx="5">
                  <c:v>1.71</c:v>
                </c:pt>
                <c:pt idx="6">
                  <c:v>1.36</c:v>
                </c:pt>
                <c:pt idx="7">
                  <c:v>1.16</c:v>
                </c:pt>
                <c:pt idx="8">
                  <c:v>1.58</c:v>
                </c:pt>
                <c:pt idx="9">
                  <c:v>2.05</c:v>
                </c:pt>
                <c:pt idx="10">
                  <c:v>2.46</c:v>
                </c:pt>
                <c:pt idx="11">
                  <c:v>2.59</c:v>
                </c:pt>
                <c:pt idx="12">
                  <c:v>2.34</c:v>
                </c:pt>
                <c:pt idx="13">
                  <c:v>2.33</c:v>
                </c:pt>
                <c:pt idx="14">
                  <c:v>2.14</c:v>
                </c:pt>
                <c:pt idx="15">
                  <c:v>2.37</c:v>
                </c:pt>
              </c:numCache>
            </c:numRef>
          </c:yVal>
          <c:smooth val="0"/>
        </c:ser>
        <c:axId val="22535874"/>
        <c:axId val="1496275"/>
      </c:scatterChart>
      <c:valAx>
        <c:axId val="225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crossBetween val="midCat"/>
        <c:dispUnits/>
      </c:valAx>
      <c:valAx>
        <c:axId val="149627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DATA'!$H$108:$H$125</c:f>
              <c:numCache>
                <c:ptCount val="18"/>
                <c:pt idx="0">
                  <c:v>19.01</c:v>
                </c:pt>
                <c:pt idx="1">
                  <c:v>20.62</c:v>
                </c:pt>
                <c:pt idx="2">
                  <c:v>21.22</c:v>
                </c:pt>
                <c:pt idx="3">
                  <c:v>21.73</c:v>
                </c:pt>
                <c:pt idx="4">
                  <c:v>20.55</c:v>
                </c:pt>
                <c:pt idx="5">
                  <c:v>20.24</c:v>
                </c:pt>
                <c:pt idx="6">
                  <c:v>20.78</c:v>
                </c:pt>
                <c:pt idx="7">
                  <c:v>21.54</c:v>
                </c:pt>
                <c:pt idx="8">
                  <c:v>21.81</c:v>
                </c:pt>
                <c:pt idx="9">
                  <c:v>20.99</c:v>
                </c:pt>
                <c:pt idx="10">
                  <c:v>22.29</c:v>
                </c:pt>
                <c:pt idx="11">
                  <c:v>21.97</c:v>
                </c:pt>
                <c:pt idx="12">
                  <c:v>22.86</c:v>
                </c:pt>
                <c:pt idx="13">
                  <c:v>23.07</c:v>
                </c:pt>
                <c:pt idx="14">
                  <c:v>23.48</c:v>
                </c:pt>
                <c:pt idx="15">
                  <c:v>23.45</c:v>
                </c:pt>
                <c:pt idx="16">
                  <c:v>23.4</c:v>
                </c:pt>
                <c:pt idx="17">
                  <c:v>22.63</c:v>
                </c:pt>
              </c:numCache>
            </c:numRef>
          </c:yVal>
          <c:smooth val="1"/>
        </c:ser>
        <c:axId val="20163992"/>
        <c:axId val="47258201"/>
      </c:scatterChart>
      <c:val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58201"/>
        <c:crosses val="autoZero"/>
        <c:crossBetween val="midCat"/>
        <c:dispUnits/>
      </c:valAx>
      <c:valAx>
        <c:axId val="4725820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MAZOURKA CANYON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DATA'!$L$27:$L$42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2.6</c:v>
                </c:pt>
                <c:pt idx="5">
                  <c:v>3.5</c:v>
                </c:pt>
                <c:pt idx="6">
                  <c:v>3</c:v>
                </c:pt>
                <c:pt idx="7">
                  <c:v>1.8</c:v>
                </c:pt>
                <c:pt idx="8">
                  <c:v>2.2</c:v>
                </c:pt>
                <c:pt idx="9">
                  <c:v>0.6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</c:v>
                </c:pt>
                <c:pt idx="15">
                  <c:v>0</c:v>
                </c:pt>
              </c:numCache>
            </c:numRef>
          </c:yVal>
          <c:smooth val="0"/>
        </c:ser>
        <c:axId val="13466476"/>
        <c:axId val="54089421"/>
      </c:scatterChart>
      <c:valAx>
        <c:axId val="13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crossBetween val="midCat"/>
        <c:dispUnits/>
      </c:valAx>
      <c:valAx>
        <c:axId val="5408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DATA'!$G$108:$G$125</c:f>
              <c:numCache>
                <c:ptCount val="18"/>
                <c:pt idx="0">
                  <c:v>0.411</c:v>
                </c:pt>
                <c:pt idx="1">
                  <c:v>0.392</c:v>
                </c:pt>
                <c:pt idx="2">
                  <c:v>0.392</c:v>
                </c:pt>
                <c:pt idx="3">
                  <c:v>0.39</c:v>
                </c:pt>
                <c:pt idx="4">
                  <c:v>0.385</c:v>
                </c:pt>
                <c:pt idx="5">
                  <c:v>0.381</c:v>
                </c:pt>
                <c:pt idx="6">
                  <c:v>0.37</c:v>
                </c:pt>
                <c:pt idx="7">
                  <c:v>0.385</c:v>
                </c:pt>
                <c:pt idx="8">
                  <c:v>0.43</c:v>
                </c:pt>
                <c:pt idx="9">
                  <c:v>0.509</c:v>
                </c:pt>
                <c:pt idx="10">
                  <c:v>0.865</c:v>
                </c:pt>
                <c:pt idx="11">
                  <c:v>0.866</c:v>
                </c:pt>
                <c:pt idx="12">
                  <c:v>0.835</c:v>
                </c:pt>
                <c:pt idx="13">
                  <c:v>0.79</c:v>
                </c:pt>
                <c:pt idx="14">
                  <c:v>0.756</c:v>
                </c:pt>
                <c:pt idx="15">
                  <c:v>0.615</c:v>
                </c:pt>
                <c:pt idx="16">
                  <c:v>0.573</c:v>
                </c:pt>
                <c:pt idx="17">
                  <c:v>0.546</c:v>
                </c:pt>
              </c:numCache>
            </c:numRef>
          </c:yVal>
          <c:smooth val="0"/>
        </c:ser>
        <c:axId val="22670626"/>
        <c:axId val="2709043"/>
      </c:scatterChart>
      <c:val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crossBetween val="midCat"/>
        <c:dispUnits/>
      </c:valAx>
      <c:valAx>
        <c:axId val="27090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DATA'!$F$108:$F$125</c:f>
              <c:numCache>
                <c:ptCount val="18"/>
                <c:pt idx="0">
                  <c:v>7.64</c:v>
                </c:pt>
                <c:pt idx="1">
                  <c:v>7.56</c:v>
                </c:pt>
                <c:pt idx="2">
                  <c:v>7.56</c:v>
                </c:pt>
                <c:pt idx="3">
                  <c:v>7.69</c:v>
                </c:pt>
                <c:pt idx="4">
                  <c:v>7.6</c:v>
                </c:pt>
                <c:pt idx="5">
                  <c:v>7.62</c:v>
                </c:pt>
                <c:pt idx="6">
                  <c:v>7.63</c:v>
                </c:pt>
                <c:pt idx="7">
                  <c:v>7.72</c:v>
                </c:pt>
                <c:pt idx="8">
                  <c:v>7.74</c:v>
                </c:pt>
                <c:pt idx="9">
                  <c:v>7.77</c:v>
                </c:pt>
                <c:pt idx="10">
                  <c:v>7.78</c:v>
                </c:pt>
                <c:pt idx="11">
                  <c:v>7.64</c:v>
                </c:pt>
                <c:pt idx="12">
                  <c:v>7.69</c:v>
                </c:pt>
                <c:pt idx="13">
                  <c:v>7.76</c:v>
                </c:pt>
                <c:pt idx="14">
                  <c:v>7.51</c:v>
                </c:pt>
                <c:pt idx="15">
                  <c:v>7.58</c:v>
                </c:pt>
                <c:pt idx="16">
                  <c:v>7.64</c:v>
                </c:pt>
                <c:pt idx="17">
                  <c:v>7.66</c:v>
                </c:pt>
              </c:numCache>
            </c:numRef>
          </c:yVal>
          <c:smooth val="0"/>
        </c:ser>
        <c:axId val="24381388"/>
        <c:axId val="18105901"/>
      </c:scatterChart>
      <c:val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5901"/>
        <c:crosses val="autoZero"/>
        <c:crossBetween val="midCat"/>
        <c:dispUnits/>
      </c:valAx>
      <c:valAx>
        <c:axId val="1810590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025"/>
          <c:w val="0.9697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DATA'!$D$108:$D$125</c:f>
              <c:numCache>
                <c:ptCount val="18"/>
                <c:pt idx="0">
                  <c:v>5.46</c:v>
                </c:pt>
                <c:pt idx="1">
                  <c:v>4.69</c:v>
                </c:pt>
                <c:pt idx="2">
                  <c:v>4.66</c:v>
                </c:pt>
                <c:pt idx="3">
                  <c:v>4.83</c:v>
                </c:pt>
                <c:pt idx="4">
                  <c:v>4.82</c:v>
                </c:pt>
                <c:pt idx="5">
                  <c:v>5.08</c:v>
                </c:pt>
                <c:pt idx="6">
                  <c:v>5.19</c:v>
                </c:pt>
                <c:pt idx="7">
                  <c:v>5.34</c:v>
                </c:pt>
                <c:pt idx="8">
                  <c:v>5.26</c:v>
                </c:pt>
                <c:pt idx="9">
                  <c:v>4.66</c:v>
                </c:pt>
                <c:pt idx="10">
                  <c:v>2.45</c:v>
                </c:pt>
                <c:pt idx="11">
                  <c:v>2.25</c:v>
                </c:pt>
                <c:pt idx="12">
                  <c:v>1.98</c:v>
                </c:pt>
                <c:pt idx="13">
                  <c:v>1.86</c:v>
                </c:pt>
                <c:pt idx="14">
                  <c:v>1.63</c:v>
                </c:pt>
                <c:pt idx="15">
                  <c:v>2.3</c:v>
                </c:pt>
                <c:pt idx="16">
                  <c:v>2.75</c:v>
                </c:pt>
                <c:pt idx="17">
                  <c:v>2.95</c:v>
                </c:pt>
              </c:numCache>
            </c:numRef>
          </c:yVal>
          <c:smooth val="0"/>
        </c:ser>
        <c:axId val="28735382"/>
        <c:axId val="57291847"/>
      </c:scatterChart>
      <c:valAx>
        <c:axId val="2873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crossBetween val="midCat"/>
        <c:dispUnits/>
      </c:valAx>
      <c:valAx>
        <c:axId val="5729184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REINHACKLE SPRING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2"/>
          <c:w val="0.967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DATA'!$D$85:$D$102</c:f>
              <c:numCache>
                <c:ptCount val="18"/>
                <c:pt idx="0">
                  <c:v>2.9</c:v>
                </c:pt>
                <c:pt idx="1">
                  <c:v>2.77</c:v>
                </c:pt>
                <c:pt idx="2">
                  <c:v>2.52</c:v>
                </c:pt>
                <c:pt idx="3">
                  <c:v>2.55</c:v>
                </c:pt>
                <c:pt idx="4">
                  <c:v>2.63</c:v>
                </c:pt>
                <c:pt idx="5">
                  <c:v>2.77</c:v>
                </c:pt>
                <c:pt idx="6">
                  <c:v>1.35</c:v>
                </c:pt>
                <c:pt idx="7">
                  <c:v>0.89</c:v>
                </c:pt>
                <c:pt idx="8">
                  <c:v>0.68</c:v>
                </c:pt>
                <c:pt idx="9">
                  <c:v>0.53</c:v>
                </c:pt>
                <c:pt idx="10">
                  <c:v>0.14</c:v>
                </c:pt>
                <c:pt idx="11">
                  <c:v>0.16</c:v>
                </c:pt>
                <c:pt idx="12">
                  <c:v>0.23</c:v>
                </c:pt>
                <c:pt idx="13">
                  <c:v>0.53</c:v>
                </c:pt>
                <c:pt idx="14">
                  <c:v>0.64</c:v>
                </c:pt>
                <c:pt idx="15">
                  <c:v>0.62</c:v>
                </c:pt>
                <c:pt idx="16">
                  <c:v>0.8</c:v>
                </c:pt>
                <c:pt idx="17">
                  <c:v>0.85</c:v>
                </c:pt>
              </c:numCache>
            </c:numRef>
          </c:yVal>
          <c:smooth val="1"/>
        </c:ser>
        <c:axId val="45864576"/>
        <c:axId val="10128001"/>
      </c:scatterChart>
      <c:valAx>
        <c:axId val="4586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 val="autoZero"/>
        <c:crossBetween val="midCat"/>
        <c:dispUnits/>
      </c:valAx>
      <c:valAx>
        <c:axId val="1012800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25"/>
          <c:w val="0.963"/>
          <c:h val="0.83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DATA'!$L$85:$L$102</c:f>
              <c:numCache>
                <c:ptCount val="18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3.8</c:v>
                </c:pt>
                <c:pt idx="7">
                  <c:v>5.2</c:v>
                </c:pt>
                <c:pt idx="8">
                  <c:v>4.5</c:v>
                </c:pt>
                <c:pt idx="9">
                  <c:v>4.5</c:v>
                </c:pt>
                <c:pt idx="10">
                  <c:v>5.2</c:v>
                </c:pt>
                <c:pt idx="11">
                  <c:v>4</c:v>
                </c:pt>
                <c:pt idx="12">
                  <c:v>2.8</c:v>
                </c:pt>
                <c:pt idx="13">
                  <c:v>3.2</c:v>
                </c:pt>
                <c:pt idx="14">
                  <c:v>2.2</c:v>
                </c:pt>
                <c:pt idx="15">
                  <c:v>1.6</c:v>
                </c:pt>
                <c:pt idx="16">
                  <c:v>2</c:v>
                </c:pt>
                <c:pt idx="17">
                  <c:v>2.2</c:v>
                </c:pt>
              </c:numCache>
            </c:numRef>
          </c:yVal>
          <c:smooth val="0"/>
        </c:ser>
        <c:axId val="24043146"/>
        <c:axId val="15061723"/>
      </c:scatterChart>
      <c:valAx>
        <c:axId val="240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crossBetween val="midCat"/>
        <c:dispUnits/>
      </c:valAx>
      <c:valAx>
        <c:axId val="1506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DATA'!$F$85:$F$102</c:f>
              <c:numCache>
                <c:ptCount val="18"/>
                <c:pt idx="0">
                  <c:v>7.31</c:v>
                </c:pt>
                <c:pt idx="1">
                  <c:v>7.31</c:v>
                </c:pt>
                <c:pt idx="2">
                  <c:v>7.3</c:v>
                </c:pt>
                <c:pt idx="3">
                  <c:v>7.36</c:v>
                </c:pt>
                <c:pt idx="4">
                  <c:v>7.29</c:v>
                </c:pt>
                <c:pt idx="5">
                  <c:v>7.24</c:v>
                </c:pt>
                <c:pt idx="6">
                  <c:v>7.32</c:v>
                </c:pt>
                <c:pt idx="7">
                  <c:v>7.39</c:v>
                </c:pt>
                <c:pt idx="8">
                  <c:v>7.36</c:v>
                </c:pt>
                <c:pt idx="9">
                  <c:v>7.34</c:v>
                </c:pt>
                <c:pt idx="10">
                  <c:v>7.34</c:v>
                </c:pt>
                <c:pt idx="11">
                  <c:v>7.28</c:v>
                </c:pt>
                <c:pt idx="12">
                  <c:v>7.27</c:v>
                </c:pt>
                <c:pt idx="13">
                  <c:v>7.28</c:v>
                </c:pt>
                <c:pt idx="14">
                  <c:v>7.24</c:v>
                </c:pt>
                <c:pt idx="15">
                  <c:v>7.25</c:v>
                </c:pt>
                <c:pt idx="16">
                  <c:v>7.27</c:v>
                </c:pt>
                <c:pt idx="17">
                  <c:v>7.32</c:v>
                </c:pt>
              </c:numCache>
            </c:numRef>
          </c:yVal>
          <c:smooth val="0"/>
        </c:ser>
        <c:axId val="1337780"/>
        <c:axId val="12040021"/>
      </c:scatterChart>
      <c:val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crossBetween val="midCat"/>
        <c:dispUnits/>
      </c:valAx>
      <c:valAx>
        <c:axId val="12040021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ELECTRICAL CONDUCTIVITY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975"/>
          <c:w val="0.968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DATA'!$G$85:$G$102</c:f>
              <c:numCache>
                <c:ptCount val="18"/>
                <c:pt idx="0">
                  <c:v>0.344</c:v>
                </c:pt>
                <c:pt idx="1">
                  <c:v>0.343</c:v>
                </c:pt>
                <c:pt idx="2">
                  <c:v>0.343</c:v>
                </c:pt>
                <c:pt idx="3">
                  <c:v>0.343</c:v>
                </c:pt>
                <c:pt idx="4">
                  <c:v>0.34</c:v>
                </c:pt>
                <c:pt idx="5">
                  <c:v>0.344</c:v>
                </c:pt>
                <c:pt idx="6">
                  <c:v>0.642</c:v>
                </c:pt>
                <c:pt idx="7">
                  <c:v>0.765</c:v>
                </c:pt>
                <c:pt idx="8">
                  <c:v>0.747</c:v>
                </c:pt>
                <c:pt idx="9">
                  <c:v>0.641</c:v>
                </c:pt>
                <c:pt idx="10">
                  <c:v>0.504</c:v>
                </c:pt>
                <c:pt idx="11">
                  <c:v>0.479</c:v>
                </c:pt>
                <c:pt idx="12">
                  <c:v>0.462</c:v>
                </c:pt>
                <c:pt idx="13">
                  <c:v>0.435</c:v>
                </c:pt>
                <c:pt idx="14">
                  <c:v>0.41</c:v>
                </c:pt>
                <c:pt idx="15">
                  <c:v>0.388</c:v>
                </c:pt>
                <c:pt idx="16">
                  <c:v>0.381</c:v>
                </c:pt>
                <c:pt idx="17">
                  <c:v>0.379</c:v>
                </c:pt>
              </c:numCache>
            </c:numRef>
          </c:yVal>
          <c:smooth val="0"/>
        </c:ser>
        <c:axId val="41251326"/>
        <c:axId val="35717615"/>
      </c:scatterChart>
      <c:val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17615"/>
        <c:crosses val="autoZero"/>
        <c:crossBetween val="midCat"/>
        <c:dispUnits/>
      </c:valAx>
      <c:valAx>
        <c:axId val="357176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0.67575</cdr:y>
    </cdr:from>
    <cdr:to>
      <cdr:x>0.64325</cdr:x>
      <cdr:y>0.715</cdr:y>
    </cdr:to>
    <cdr:sp>
      <cdr:nvSpPr>
        <cdr:cNvPr id="1" name="TextBox 2"/>
        <cdr:cNvSpPr txBox="1">
          <a:spLocks noChangeArrowheads="1"/>
        </cdr:cNvSpPr>
      </cdr:nvSpPr>
      <cdr:spPr>
        <a:xfrm>
          <a:off x="8162925" y="36671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0.449</cdr:y>
    </cdr:from>
    <cdr:to>
      <cdr:x>0.23925</cdr:x>
      <cdr:y>0.48825</cdr:y>
    </cdr:to>
    <cdr:sp>
      <cdr:nvSpPr>
        <cdr:cNvPr id="1" name="TextBox 3"/>
        <cdr:cNvSpPr txBox="1">
          <a:spLocks noChangeArrowheads="1"/>
        </cdr:cNvSpPr>
      </cdr:nvSpPr>
      <cdr:spPr>
        <a:xfrm>
          <a:off x="2981325" y="2438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0.3785</cdr:y>
    </cdr:from>
    <cdr:to>
      <cdr:x>0.572</cdr:x>
      <cdr:y>0.41775</cdr:y>
    </cdr:to>
    <cdr:sp>
      <cdr:nvSpPr>
        <cdr:cNvPr id="2" name="TextBox 4"/>
        <cdr:cNvSpPr txBox="1">
          <a:spLocks noChangeArrowheads="1"/>
        </cdr:cNvSpPr>
      </cdr:nvSpPr>
      <cdr:spPr>
        <a:xfrm>
          <a:off x="724852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0.5965</cdr:y>
    </cdr:from>
    <cdr:to>
      <cdr:x>0.65625</cdr:x>
      <cdr:y>0.634</cdr:y>
    </cdr:to>
    <cdr:sp>
      <cdr:nvSpPr>
        <cdr:cNvPr id="1" name="TextBox 3"/>
        <cdr:cNvSpPr txBox="1">
          <a:spLocks noChangeArrowheads="1"/>
        </cdr:cNvSpPr>
      </cdr:nvSpPr>
      <cdr:spPr>
        <a:xfrm>
          <a:off x="8334375" y="32385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0.232</cdr:y>
    </cdr:from>
    <cdr:to>
      <cdr:x>0.51475</cdr:x>
      <cdr:y>0.2695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1257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0.19525</cdr:y>
    </cdr:from>
    <cdr:to>
      <cdr:x>0.42275</cdr:x>
      <cdr:y>0.25775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95900" y="1057275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0.54925</cdr:y>
    </cdr:from>
    <cdr:to>
      <cdr:x>0.21825</cdr:x>
      <cdr:y>0.58675</cdr:y>
    </cdr:to>
    <cdr:sp>
      <cdr:nvSpPr>
        <cdr:cNvPr id="3" name="TextBox 9"/>
        <cdr:cNvSpPr txBox="1">
          <a:spLocks noChangeArrowheads="1"/>
        </cdr:cNvSpPr>
      </cdr:nvSpPr>
      <cdr:spPr>
        <a:xfrm>
          <a:off x="2714625" y="29813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A1">
      <selection activeCell="E126" sqref="E126"/>
    </sheetView>
  </sheetViews>
  <sheetFormatPr defaultColWidth="9.140625" defaultRowHeight="12.75"/>
  <cols>
    <col min="1" max="1" width="14.8515625" style="0" bestFit="1" customWidth="1"/>
    <col min="2" max="2" width="9.28125" style="0" bestFit="1" customWidth="1"/>
    <col min="4" max="10" width="9.28125" style="0" bestFit="1" customWidth="1"/>
    <col min="11" max="11" width="11.8515625" style="0" customWidth="1"/>
    <col min="12" max="12" width="11.140625" style="0" customWidth="1"/>
    <col min="13" max="13" width="126.421875" style="0" customWidth="1"/>
  </cols>
  <sheetData>
    <row r="1" ht="26.25">
      <c r="A1" s="21" t="s">
        <v>104</v>
      </c>
    </row>
    <row r="2" spans="1:9" ht="23.25">
      <c r="A2" s="22" t="s">
        <v>14</v>
      </c>
      <c r="B2" s="3"/>
      <c r="C2" s="3"/>
      <c r="D2" s="3"/>
      <c r="E2" s="3"/>
      <c r="F2" s="2"/>
      <c r="G2" s="2"/>
      <c r="H2" s="2"/>
      <c r="I2" s="2"/>
    </row>
    <row r="3" spans="1:12" ht="20.25">
      <c r="A3" s="20" t="s">
        <v>103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26.25">
      <c r="A4" s="18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</row>
    <row r="5" spans="1:4" ht="21" thickBot="1">
      <c r="A5" s="5" t="s">
        <v>15</v>
      </c>
      <c r="B5" s="1"/>
      <c r="C5" s="1"/>
      <c r="D5" s="1"/>
    </row>
    <row r="6" spans="1:8" ht="12.75">
      <c r="A6" s="6" t="s">
        <v>16</v>
      </c>
      <c r="B6" s="7"/>
      <c r="C6" s="7"/>
      <c r="D6" s="7"/>
      <c r="E6" s="7"/>
      <c r="F6" s="7"/>
      <c r="G6" s="7"/>
      <c r="H6" s="8"/>
    </row>
    <row r="7" spans="1:8" ht="12.75">
      <c r="A7" s="9" t="s">
        <v>17</v>
      </c>
      <c r="B7" s="10"/>
      <c r="C7" s="10"/>
      <c r="D7" s="10"/>
      <c r="E7" s="10"/>
      <c r="F7" s="10"/>
      <c r="G7" s="10"/>
      <c r="H7" s="11"/>
    </row>
    <row r="8" spans="1:8" ht="12.75">
      <c r="A8" s="9" t="s">
        <v>18</v>
      </c>
      <c r="B8" s="10"/>
      <c r="C8" s="10"/>
      <c r="D8" s="10"/>
      <c r="E8" s="10"/>
      <c r="F8" s="10"/>
      <c r="G8" s="10"/>
      <c r="H8" s="11"/>
    </row>
    <row r="9" spans="1:8" ht="12.75">
      <c r="A9" s="9" t="s">
        <v>26</v>
      </c>
      <c r="B9" s="10"/>
      <c r="C9" s="10"/>
      <c r="D9" s="10"/>
      <c r="E9" s="10"/>
      <c r="F9" s="10"/>
      <c r="G9" s="10"/>
      <c r="H9" s="11"/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1"/>
    </row>
    <row r="11" spans="1:8" ht="12.75">
      <c r="A11" s="9" t="s">
        <v>23</v>
      </c>
      <c r="B11" s="10"/>
      <c r="C11" s="10"/>
      <c r="D11" s="10"/>
      <c r="E11" s="10"/>
      <c r="F11" s="10"/>
      <c r="G11" s="10"/>
      <c r="H11" s="11"/>
    </row>
    <row r="12" spans="1:8" ht="12.75">
      <c r="A12" s="9" t="s">
        <v>24</v>
      </c>
      <c r="B12" s="10"/>
      <c r="C12" s="10"/>
      <c r="D12" s="10"/>
      <c r="E12" s="10"/>
      <c r="F12" s="10"/>
      <c r="G12" s="10"/>
      <c r="H12" s="11"/>
    </row>
    <row r="13" spans="1:8" ht="12.75">
      <c r="A13" s="9" t="s">
        <v>28</v>
      </c>
      <c r="B13" s="10"/>
      <c r="C13" s="10"/>
      <c r="D13" s="10"/>
      <c r="E13" s="10"/>
      <c r="F13" s="10"/>
      <c r="G13" s="10"/>
      <c r="H13" s="11"/>
    </row>
    <row r="14" spans="1:8" ht="12.75">
      <c r="A14" s="9" t="s">
        <v>25</v>
      </c>
      <c r="B14" s="10"/>
      <c r="C14" s="10"/>
      <c r="D14" s="10"/>
      <c r="E14" s="10"/>
      <c r="F14" s="10"/>
      <c r="G14" s="10"/>
      <c r="H14" s="11"/>
    </row>
    <row r="15" spans="1:8" ht="12.75">
      <c r="A15" s="9" t="s">
        <v>19</v>
      </c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/>
      <c r="C16" s="10"/>
      <c r="D16" s="10"/>
      <c r="E16" s="10"/>
      <c r="F16" s="10"/>
      <c r="G16" s="10"/>
      <c r="H16" s="11"/>
    </row>
    <row r="17" spans="1:8" ht="13.5" thickBot="1">
      <c r="A17" s="12" t="s">
        <v>21</v>
      </c>
      <c r="B17" s="13"/>
      <c r="C17" s="13"/>
      <c r="D17" s="13"/>
      <c r="E17" s="13"/>
      <c r="F17" s="13"/>
      <c r="G17" s="13"/>
      <c r="H17" s="14"/>
    </row>
    <row r="18" spans="1:8" ht="12.75">
      <c r="A18" s="15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1" ht="12.75">
      <c r="A21" t="s">
        <v>102</v>
      </c>
    </row>
    <row r="24" spans="1:3" ht="12.75">
      <c r="A24" s="2" t="s">
        <v>13</v>
      </c>
      <c r="B24" s="2"/>
      <c r="C24" s="2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8</v>
      </c>
      <c r="L25" s="4" t="s">
        <v>10</v>
      </c>
      <c r="M25" s="4"/>
    </row>
    <row r="26" spans="1:13" s="17" customFormat="1" ht="12.75">
      <c r="A26" s="38" t="s">
        <v>0</v>
      </c>
      <c r="B26" s="38" t="s">
        <v>1</v>
      </c>
      <c r="C26" s="38" t="s">
        <v>2</v>
      </c>
      <c r="D26" s="38" t="s">
        <v>3</v>
      </c>
      <c r="E26" s="38" t="s">
        <v>4</v>
      </c>
      <c r="F26" s="38" t="s">
        <v>5</v>
      </c>
      <c r="G26" s="38" t="s">
        <v>6</v>
      </c>
      <c r="H26" s="38" t="s">
        <v>108</v>
      </c>
      <c r="I26" s="38" t="s">
        <v>109</v>
      </c>
      <c r="J26" s="38" t="s">
        <v>7</v>
      </c>
      <c r="K26" s="38" t="s">
        <v>9</v>
      </c>
      <c r="L26" s="38" t="s">
        <v>11</v>
      </c>
      <c r="M26" s="38" t="s">
        <v>12</v>
      </c>
    </row>
    <row r="27" spans="1:13" s="17" customFormat="1" ht="12.75">
      <c r="A27" s="39">
        <v>40354</v>
      </c>
      <c r="B27" s="40">
        <v>0.4930555555555556</v>
      </c>
      <c r="C27" s="41">
        <v>46</v>
      </c>
      <c r="D27" s="42">
        <v>4.41</v>
      </c>
      <c r="E27" s="27">
        <v>10.5</v>
      </c>
      <c r="F27" s="42">
        <v>7.52</v>
      </c>
      <c r="G27" s="43">
        <v>0.343</v>
      </c>
      <c r="H27" s="42">
        <v>20.24</v>
      </c>
      <c r="I27" s="42">
        <f>H27*1.8+32</f>
        <v>68.43199999999999</v>
      </c>
      <c r="J27" s="44">
        <v>0</v>
      </c>
      <c r="K27" s="44">
        <v>0</v>
      </c>
      <c r="L27" s="44" t="s">
        <v>32</v>
      </c>
      <c r="M27" s="45" t="s">
        <v>42</v>
      </c>
    </row>
    <row r="28" spans="1:13" s="17" customFormat="1" ht="12.75">
      <c r="A28" s="39">
        <v>40357</v>
      </c>
      <c r="B28" s="40">
        <v>0.49722222222222223</v>
      </c>
      <c r="C28" s="41">
        <v>51</v>
      </c>
      <c r="D28" s="42">
        <v>3.81</v>
      </c>
      <c r="E28" s="27">
        <v>10.3</v>
      </c>
      <c r="F28" s="42">
        <v>7.52</v>
      </c>
      <c r="G28" s="43">
        <v>0.355</v>
      </c>
      <c r="H28" s="42">
        <v>21.59</v>
      </c>
      <c r="I28" s="42">
        <f aca="true" t="shared" si="0" ref="I28:I42">H28*1.8+32</f>
        <v>70.862</v>
      </c>
      <c r="J28" s="44">
        <v>0</v>
      </c>
      <c r="K28" s="44">
        <v>0</v>
      </c>
      <c r="L28" s="44" t="s">
        <v>32</v>
      </c>
      <c r="M28" s="45" t="s">
        <v>36</v>
      </c>
    </row>
    <row r="29" spans="1:13" s="17" customFormat="1" ht="12.75">
      <c r="A29" s="39">
        <v>40358</v>
      </c>
      <c r="B29" s="40">
        <v>0.4930555555555556</v>
      </c>
      <c r="C29" s="41">
        <v>55</v>
      </c>
      <c r="D29" s="42">
        <v>3.41</v>
      </c>
      <c r="E29" s="27">
        <v>11.3</v>
      </c>
      <c r="F29" s="42">
        <v>7.51</v>
      </c>
      <c r="G29" s="43">
        <v>0.369</v>
      </c>
      <c r="H29" s="42">
        <v>21.85</v>
      </c>
      <c r="I29" s="42">
        <f t="shared" si="0"/>
        <v>71.33000000000001</v>
      </c>
      <c r="J29" s="44">
        <v>0</v>
      </c>
      <c r="K29" s="44">
        <v>0</v>
      </c>
      <c r="L29" s="44" t="s">
        <v>32</v>
      </c>
      <c r="M29" s="45" t="s">
        <v>41</v>
      </c>
    </row>
    <row r="30" spans="1:13" s="17" customFormat="1" ht="12.75">
      <c r="A30" s="39">
        <v>40359</v>
      </c>
      <c r="B30" s="40">
        <v>0.3645833333333333</v>
      </c>
      <c r="C30" s="41">
        <v>62</v>
      </c>
      <c r="D30" s="42">
        <v>2.9</v>
      </c>
      <c r="E30" s="27">
        <v>12.2</v>
      </c>
      <c r="F30" s="42">
        <v>7.43</v>
      </c>
      <c r="G30" s="43">
        <v>0.381</v>
      </c>
      <c r="H30" s="42">
        <v>21.56</v>
      </c>
      <c r="I30" s="42">
        <f t="shared" si="0"/>
        <v>70.80799999999999</v>
      </c>
      <c r="J30" s="44">
        <v>0</v>
      </c>
      <c r="K30" s="44">
        <v>0</v>
      </c>
      <c r="L30" s="44">
        <v>1.4</v>
      </c>
      <c r="M30" s="45" t="s">
        <v>46</v>
      </c>
    </row>
    <row r="31" spans="1:13" s="17" customFormat="1" ht="12.75">
      <c r="A31" s="39">
        <v>40360</v>
      </c>
      <c r="B31" s="40">
        <v>0.5006944444444444</v>
      </c>
      <c r="C31" s="41">
        <v>79</v>
      </c>
      <c r="D31" s="42">
        <v>2.26</v>
      </c>
      <c r="E31" s="44">
        <v>8.5</v>
      </c>
      <c r="F31" s="42">
        <v>7.38</v>
      </c>
      <c r="G31" s="43">
        <v>0.439</v>
      </c>
      <c r="H31" s="42">
        <v>21.87</v>
      </c>
      <c r="I31" s="42">
        <f t="shared" si="0"/>
        <v>71.366</v>
      </c>
      <c r="J31" s="44">
        <v>0</v>
      </c>
      <c r="K31" s="44">
        <v>0</v>
      </c>
      <c r="L31" s="44">
        <v>2.6</v>
      </c>
      <c r="M31" s="45" t="s">
        <v>48</v>
      </c>
    </row>
    <row r="32" spans="1:13" s="17" customFormat="1" ht="12.75">
      <c r="A32" s="39">
        <v>40361</v>
      </c>
      <c r="B32" s="40">
        <v>0.3576388888888889</v>
      </c>
      <c r="C32" s="41">
        <v>92</v>
      </c>
      <c r="D32" s="42">
        <v>1.71</v>
      </c>
      <c r="E32" s="44">
        <v>7.4</v>
      </c>
      <c r="F32" s="42">
        <v>7.09</v>
      </c>
      <c r="G32" s="43">
        <v>0.45</v>
      </c>
      <c r="H32" s="42">
        <v>21.56</v>
      </c>
      <c r="I32" s="42">
        <f t="shared" si="0"/>
        <v>70.80799999999999</v>
      </c>
      <c r="J32" s="44">
        <v>0</v>
      </c>
      <c r="K32" s="44">
        <v>0</v>
      </c>
      <c r="L32" s="44">
        <v>3.5</v>
      </c>
      <c r="M32" s="45" t="s">
        <v>49</v>
      </c>
    </row>
    <row r="33" spans="1:13" s="17" customFormat="1" ht="12.75">
      <c r="A33" s="39">
        <v>40365</v>
      </c>
      <c r="B33" s="40">
        <v>0.3729166666666666</v>
      </c>
      <c r="C33" s="41">
        <v>117</v>
      </c>
      <c r="D33" s="42">
        <v>1.36</v>
      </c>
      <c r="E33" s="44">
        <v>2.9</v>
      </c>
      <c r="F33" s="42">
        <v>7.06</v>
      </c>
      <c r="G33" s="43">
        <v>0.367</v>
      </c>
      <c r="H33" s="42">
        <v>21.55</v>
      </c>
      <c r="I33" s="42">
        <f t="shared" si="0"/>
        <v>70.78999999999999</v>
      </c>
      <c r="J33" s="44">
        <v>0</v>
      </c>
      <c r="K33" s="44">
        <v>0</v>
      </c>
      <c r="L33" s="44">
        <v>3</v>
      </c>
      <c r="M33" s="45" t="s">
        <v>52</v>
      </c>
    </row>
    <row r="34" spans="1:13" s="17" customFormat="1" ht="12.75">
      <c r="A34" s="39">
        <v>40366</v>
      </c>
      <c r="B34" s="40">
        <v>0.3875</v>
      </c>
      <c r="C34" s="41">
        <v>98</v>
      </c>
      <c r="D34" s="42">
        <v>1.16</v>
      </c>
      <c r="E34" s="44">
        <v>3.2</v>
      </c>
      <c r="F34" s="42">
        <v>7.18</v>
      </c>
      <c r="G34" s="43">
        <v>0.382</v>
      </c>
      <c r="H34" s="42">
        <v>21.82</v>
      </c>
      <c r="I34" s="42">
        <f t="shared" si="0"/>
        <v>71.27600000000001</v>
      </c>
      <c r="J34" s="44">
        <v>0</v>
      </c>
      <c r="K34" s="44">
        <v>0</v>
      </c>
      <c r="L34" s="44">
        <v>1.8</v>
      </c>
      <c r="M34" s="45" t="s">
        <v>56</v>
      </c>
    </row>
    <row r="35" spans="1:13" s="17" customFormat="1" ht="12.75">
      <c r="A35" s="39">
        <v>40367</v>
      </c>
      <c r="B35" s="40">
        <v>0.37916666666666665</v>
      </c>
      <c r="C35" s="41">
        <v>90</v>
      </c>
      <c r="D35" s="42">
        <v>1.58</v>
      </c>
      <c r="E35" s="44">
        <v>3.2</v>
      </c>
      <c r="F35" s="42">
        <v>7.3</v>
      </c>
      <c r="G35" s="43">
        <v>0.391</v>
      </c>
      <c r="H35" s="42">
        <v>21.1</v>
      </c>
      <c r="I35" s="42">
        <f t="shared" si="0"/>
        <v>69.98</v>
      </c>
      <c r="J35" s="44">
        <v>0</v>
      </c>
      <c r="K35" s="44">
        <v>0</v>
      </c>
      <c r="L35" s="44">
        <v>2.2</v>
      </c>
      <c r="M35" s="45" t="s">
        <v>61</v>
      </c>
    </row>
    <row r="36" spans="1:13" s="17" customFormat="1" ht="12.75">
      <c r="A36" s="39">
        <v>40368</v>
      </c>
      <c r="B36" s="40">
        <v>0.35625</v>
      </c>
      <c r="C36" s="41">
        <v>72</v>
      </c>
      <c r="D36" s="42">
        <v>2.05</v>
      </c>
      <c r="E36" s="44">
        <v>2.4</v>
      </c>
      <c r="F36" s="42">
        <v>7.32</v>
      </c>
      <c r="G36" s="43">
        <v>0.401</v>
      </c>
      <c r="H36" s="42">
        <v>20.77</v>
      </c>
      <c r="I36" s="42">
        <f t="shared" si="0"/>
        <v>69.386</v>
      </c>
      <c r="J36" s="44">
        <v>0</v>
      </c>
      <c r="K36" s="44">
        <v>0</v>
      </c>
      <c r="L36" s="44">
        <v>0.6</v>
      </c>
      <c r="M36" s="45" t="s">
        <v>65</v>
      </c>
    </row>
    <row r="37" spans="1:13" s="17" customFormat="1" ht="12.75">
      <c r="A37" s="39">
        <v>40371</v>
      </c>
      <c r="B37" s="40">
        <v>0.3611111111111111</v>
      </c>
      <c r="C37" s="41">
        <v>66</v>
      </c>
      <c r="D37" s="42">
        <v>2.46</v>
      </c>
      <c r="E37" s="44">
        <v>4.8</v>
      </c>
      <c r="F37" s="42">
        <v>7.31</v>
      </c>
      <c r="G37" s="43">
        <v>0.329</v>
      </c>
      <c r="H37" s="42">
        <v>21.68</v>
      </c>
      <c r="I37" s="42">
        <f t="shared" si="0"/>
        <v>71.024</v>
      </c>
      <c r="J37" s="44">
        <v>0</v>
      </c>
      <c r="K37" s="44">
        <v>0</v>
      </c>
      <c r="L37" s="44">
        <v>0.4</v>
      </c>
      <c r="M37" s="45" t="s">
        <v>70</v>
      </c>
    </row>
    <row r="38" spans="1:13" s="17" customFormat="1" ht="12.75">
      <c r="A38" s="39">
        <v>40372</v>
      </c>
      <c r="B38" s="40">
        <v>0.4916666666666667</v>
      </c>
      <c r="C38" s="41">
        <v>77</v>
      </c>
      <c r="D38" s="42">
        <v>2.59</v>
      </c>
      <c r="E38" s="44">
        <v>3.8</v>
      </c>
      <c r="F38" s="42">
        <v>7.34</v>
      </c>
      <c r="G38" s="43">
        <v>0.311</v>
      </c>
      <c r="H38" s="42">
        <v>22.47</v>
      </c>
      <c r="I38" s="42">
        <f t="shared" si="0"/>
        <v>72.446</v>
      </c>
      <c r="J38" s="42" t="s">
        <v>58</v>
      </c>
      <c r="K38" s="42" t="s">
        <v>58</v>
      </c>
      <c r="L38" s="42" t="s">
        <v>58</v>
      </c>
      <c r="M38" s="45" t="s">
        <v>75</v>
      </c>
    </row>
    <row r="39" spans="1:13" s="17" customFormat="1" ht="12.75">
      <c r="A39" s="39">
        <v>40374</v>
      </c>
      <c r="B39" s="40">
        <v>0.3986111111111111</v>
      </c>
      <c r="C39" s="41">
        <v>80</v>
      </c>
      <c r="D39" s="42">
        <v>2.34</v>
      </c>
      <c r="E39" s="44">
        <v>5.4</v>
      </c>
      <c r="F39" s="42">
        <v>7.23</v>
      </c>
      <c r="G39" s="43">
        <v>0.31</v>
      </c>
      <c r="H39" s="42">
        <v>22.93</v>
      </c>
      <c r="I39" s="42">
        <f t="shared" si="0"/>
        <v>73.274</v>
      </c>
      <c r="J39" s="44" t="s">
        <v>58</v>
      </c>
      <c r="K39" s="44" t="s">
        <v>58</v>
      </c>
      <c r="L39" s="44" t="s">
        <v>58</v>
      </c>
      <c r="M39" s="45" t="s">
        <v>80</v>
      </c>
    </row>
    <row r="40" spans="1:13" s="17" customFormat="1" ht="12.75">
      <c r="A40" s="39">
        <v>40375</v>
      </c>
      <c r="B40" s="40">
        <v>0.4680555555555555</v>
      </c>
      <c r="C40" s="41">
        <v>78</v>
      </c>
      <c r="D40" s="42">
        <v>2.33</v>
      </c>
      <c r="E40" s="44">
        <v>9</v>
      </c>
      <c r="F40" s="42">
        <v>7.27</v>
      </c>
      <c r="G40" s="43">
        <v>0.308</v>
      </c>
      <c r="H40" s="42">
        <v>23.75</v>
      </c>
      <c r="I40" s="42">
        <f t="shared" si="0"/>
        <v>74.75</v>
      </c>
      <c r="J40" s="44" t="s">
        <v>58</v>
      </c>
      <c r="K40" s="44" t="s">
        <v>58</v>
      </c>
      <c r="L40" s="44" t="s">
        <v>58</v>
      </c>
      <c r="M40" s="45" t="s">
        <v>84</v>
      </c>
    </row>
    <row r="41" spans="1:13" s="17" customFormat="1" ht="12.75">
      <c r="A41" s="39">
        <v>40378</v>
      </c>
      <c r="B41" s="40">
        <v>0.44097222222222227</v>
      </c>
      <c r="C41" s="41">
        <v>82</v>
      </c>
      <c r="D41" s="42">
        <v>2.14</v>
      </c>
      <c r="E41" s="44">
        <v>5.8</v>
      </c>
      <c r="F41" s="42">
        <v>7.29</v>
      </c>
      <c r="G41" s="43">
        <v>0.299</v>
      </c>
      <c r="H41" s="42">
        <v>23.9</v>
      </c>
      <c r="I41" s="42">
        <f t="shared" si="0"/>
        <v>75.02</v>
      </c>
      <c r="J41" s="44" t="s">
        <v>58</v>
      </c>
      <c r="K41" s="44" t="s">
        <v>58</v>
      </c>
      <c r="L41" s="44">
        <v>1.8</v>
      </c>
      <c r="M41" s="45" t="s">
        <v>92</v>
      </c>
    </row>
    <row r="42" spans="1:13" s="17" customFormat="1" ht="12.75">
      <c r="A42" s="39">
        <v>40379</v>
      </c>
      <c r="B42" s="40">
        <v>0.5034722222222222</v>
      </c>
      <c r="C42" s="41">
        <v>83</v>
      </c>
      <c r="D42" s="42">
        <v>2.37</v>
      </c>
      <c r="E42" s="44">
        <v>5.7</v>
      </c>
      <c r="F42" s="42">
        <v>7.38</v>
      </c>
      <c r="G42" s="43">
        <v>0.298</v>
      </c>
      <c r="H42" s="42">
        <v>24.11</v>
      </c>
      <c r="I42" s="42">
        <f t="shared" si="0"/>
        <v>75.398</v>
      </c>
      <c r="J42" s="44" t="s">
        <v>58</v>
      </c>
      <c r="K42" s="44" t="s">
        <v>58</v>
      </c>
      <c r="L42" s="44" t="s">
        <v>58</v>
      </c>
      <c r="M42" s="45" t="s">
        <v>96</v>
      </c>
    </row>
    <row r="43" spans="1:13" s="17" customFormat="1" ht="12.75">
      <c r="A43" s="81" t="s">
        <v>110</v>
      </c>
      <c r="B43" s="82"/>
      <c r="C43" s="83"/>
      <c r="D43" s="84"/>
      <c r="E43" s="85"/>
      <c r="F43" s="84"/>
      <c r="G43" s="86"/>
      <c r="H43" s="84"/>
      <c r="I43" s="49"/>
      <c r="J43" s="50"/>
      <c r="K43" s="50"/>
      <c r="L43" s="50"/>
      <c r="M43" s="52"/>
    </row>
    <row r="44" spans="1:13" s="17" customFormat="1" ht="12.75">
      <c r="A44" s="19"/>
      <c r="B44" s="47"/>
      <c r="C44" s="48"/>
      <c r="D44" s="49"/>
      <c r="E44" s="50"/>
      <c r="F44" s="49"/>
      <c r="G44" s="51"/>
      <c r="H44" s="49"/>
      <c r="I44" s="49"/>
      <c r="J44" s="50"/>
      <c r="K44" s="50"/>
      <c r="L44" s="50"/>
      <c r="M44" s="52"/>
    </row>
    <row r="45" spans="1:3" s="17" customFormat="1" ht="12.75">
      <c r="A45" s="53" t="s">
        <v>31</v>
      </c>
      <c r="B45" s="53"/>
      <c r="C45" s="53"/>
    </row>
    <row r="46" spans="1:13" s="17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54" t="s">
        <v>8</v>
      </c>
      <c r="L46" s="55" t="s">
        <v>10</v>
      </c>
      <c r="M46" s="38"/>
    </row>
    <row r="47" spans="1:13" s="17" customFormat="1" ht="12.75">
      <c r="A47" s="55" t="s">
        <v>0</v>
      </c>
      <c r="B47" s="55" t="s">
        <v>1</v>
      </c>
      <c r="C47" s="55" t="s">
        <v>2</v>
      </c>
      <c r="D47" s="55" t="s">
        <v>3</v>
      </c>
      <c r="E47" s="55" t="s">
        <v>4</v>
      </c>
      <c r="F47" s="55" t="s">
        <v>5</v>
      </c>
      <c r="G47" s="55" t="s">
        <v>6</v>
      </c>
      <c r="H47" s="55" t="s">
        <v>108</v>
      </c>
      <c r="I47" s="55" t="s">
        <v>109</v>
      </c>
      <c r="J47" s="55" t="s">
        <v>7</v>
      </c>
      <c r="K47" s="56" t="s">
        <v>9</v>
      </c>
      <c r="L47" s="55" t="s">
        <v>11</v>
      </c>
      <c r="M47" s="38" t="s">
        <v>12</v>
      </c>
    </row>
    <row r="48" spans="1:13" s="17" customFormat="1" ht="12.75">
      <c r="A48" s="39">
        <v>40354</v>
      </c>
      <c r="B48" s="40">
        <v>0.4513888888888889</v>
      </c>
      <c r="C48" s="41"/>
      <c r="D48" s="42">
        <v>3.91</v>
      </c>
      <c r="E48" s="27">
        <v>7.4</v>
      </c>
      <c r="F48" s="42">
        <v>7.42</v>
      </c>
      <c r="G48" s="43">
        <v>0.338</v>
      </c>
      <c r="H48" s="42">
        <v>19.64</v>
      </c>
      <c r="I48" s="42">
        <f aca="true" t="shared" si="1" ref="I48:I65">H48*1.8+32</f>
        <v>67.352</v>
      </c>
      <c r="J48" s="44">
        <v>0</v>
      </c>
      <c r="K48" s="44">
        <v>0</v>
      </c>
      <c r="L48" s="44" t="s">
        <v>32</v>
      </c>
      <c r="M48" s="45" t="s">
        <v>35</v>
      </c>
    </row>
    <row r="49" spans="1:13" s="17" customFormat="1" ht="12.75">
      <c r="A49" s="39">
        <v>40357</v>
      </c>
      <c r="B49" s="40">
        <v>0.4548611111111111</v>
      </c>
      <c r="C49" s="41"/>
      <c r="D49" s="42">
        <v>3.82</v>
      </c>
      <c r="E49" s="27">
        <v>6.8</v>
      </c>
      <c r="F49" s="42">
        <v>7.43</v>
      </c>
      <c r="G49" s="43">
        <v>0.343</v>
      </c>
      <c r="H49" s="42">
        <v>21.04</v>
      </c>
      <c r="I49" s="42">
        <f t="shared" si="1"/>
        <v>69.872</v>
      </c>
      <c r="J49" s="44">
        <v>0</v>
      </c>
      <c r="K49" s="44">
        <v>0</v>
      </c>
      <c r="L49" s="44">
        <v>2.8</v>
      </c>
      <c r="M49" s="45" t="s">
        <v>37</v>
      </c>
    </row>
    <row r="50" spans="1:13" s="17" customFormat="1" ht="12.75">
      <c r="A50" s="39">
        <v>40358</v>
      </c>
      <c r="B50" s="40">
        <v>0.4513888888888889</v>
      </c>
      <c r="C50" s="41"/>
      <c r="D50" s="42">
        <v>3.06</v>
      </c>
      <c r="E50" s="27">
        <v>7.5</v>
      </c>
      <c r="F50" s="42">
        <v>7.33</v>
      </c>
      <c r="G50" s="43">
        <v>0.341</v>
      </c>
      <c r="H50" s="42">
        <v>21.42</v>
      </c>
      <c r="I50" s="42">
        <f t="shared" si="1"/>
        <v>70.55600000000001</v>
      </c>
      <c r="J50" s="44">
        <v>0</v>
      </c>
      <c r="K50" s="44">
        <v>0</v>
      </c>
      <c r="L50" s="44">
        <v>1.4</v>
      </c>
      <c r="M50" s="45" t="s">
        <v>41</v>
      </c>
    </row>
    <row r="51" spans="1:13" s="17" customFormat="1" ht="12.75">
      <c r="A51" s="39">
        <v>40359</v>
      </c>
      <c r="B51" s="40">
        <v>0.40625</v>
      </c>
      <c r="C51" s="41"/>
      <c r="D51" s="42">
        <v>3.11</v>
      </c>
      <c r="E51" s="27">
        <v>7.9</v>
      </c>
      <c r="F51" s="42">
        <v>7.37</v>
      </c>
      <c r="G51" s="43">
        <v>0.343</v>
      </c>
      <c r="H51" s="42">
        <v>20.85</v>
      </c>
      <c r="I51" s="42">
        <f t="shared" si="1"/>
        <v>69.53</v>
      </c>
      <c r="J51" s="44">
        <v>0</v>
      </c>
      <c r="K51" s="44">
        <v>0</v>
      </c>
      <c r="L51" s="44">
        <v>1.4</v>
      </c>
      <c r="M51" s="45" t="s">
        <v>45</v>
      </c>
    </row>
    <row r="52" spans="1:13" s="17" customFormat="1" ht="12.75">
      <c r="A52" s="39">
        <v>40360</v>
      </c>
      <c r="B52" s="40">
        <v>0.4583333333333333</v>
      </c>
      <c r="C52" s="41"/>
      <c r="D52" s="42">
        <v>2.91</v>
      </c>
      <c r="E52" s="44">
        <v>14.4</v>
      </c>
      <c r="F52" s="42">
        <v>7.38</v>
      </c>
      <c r="G52" s="43">
        <v>0.369</v>
      </c>
      <c r="H52" s="42">
        <v>21.21</v>
      </c>
      <c r="I52" s="42">
        <f t="shared" si="1"/>
        <v>70.178</v>
      </c>
      <c r="J52" s="44">
        <v>0</v>
      </c>
      <c r="K52" s="44">
        <v>0</v>
      </c>
      <c r="L52" s="44">
        <v>1.2</v>
      </c>
      <c r="M52" s="45" t="s">
        <v>43</v>
      </c>
    </row>
    <row r="53" spans="1:13" s="17" customFormat="1" ht="12.75">
      <c r="A53" s="39">
        <v>40361</v>
      </c>
      <c r="B53" s="40">
        <v>0.4055555555555555</v>
      </c>
      <c r="C53" s="41"/>
      <c r="D53" s="42">
        <v>2.7</v>
      </c>
      <c r="E53" s="44">
        <v>7.4</v>
      </c>
      <c r="F53" s="42">
        <v>7.26</v>
      </c>
      <c r="G53" s="43">
        <v>0.396</v>
      </c>
      <c r="H53" s="42">
        <v>20.44</v>
      </c>
      <c r="I53" s="42">
        <f t="shared" si="1"/>
        <v>68.792</v>
      </c>
      <c r="J53" s="44">
        <v>0</v>
      </c>
      <c r="K53" s="44">
        <v>0</v>
      </c>
      <c r="L53" s="44">
        <v>1.6</v>
      </c>
      <c r="M53" s="45" t="s">
        <v>50</v>
      </c>
    </row>
    <row r="54" spans="1:13" s="30" customFormat="1" ht="12.75">
      <c r="A54" s="23">
        <v>40365</v>
      </c>
      <c r="B54" s="24">
        <v>0.40972222222222227</v>
      </c>
      <c r="C54" s="25"/>
      <c r="D54" s="26">
        <v>0.99</v>
      </c>
      <c r="E54" s="27">
        <v>3.6</v>
      </c>
      <c r="F54" s="26">
        <v>7.17</v>
      </c>
      <c r="G54" s="28">
        <v>0.67</v>
      </c>
      <c r="H54" s="26">
        <v>21.68</v>
      </c>
      <c r="I54" s="42">
        <f t="shared" si="1"/>
        <v>71.024</v>
      </c>
      <c r="J54" s="27">
        <v>0</v>
      </c>
      <c r="K54" s="27">
        <v>0</v>
      </c>
      <c r="L54" s="27">
        <v>3.8</v>
      </c>
      <c r="M54" s="29" t="s">
        <v>53</v>
      </c>
    </row>
    <row r="55" spans="1:13" s="30" customFormat="1" ht="12.75">
      <c r="A55" s="23">
        <v>40366</v>
      </c>
      <c r="B55" s="24">
        <v>0.4152777777777778</v>
      </c>
      <c r="C55" s="25"/>
      <c r="D55" s="26">
        <v>0.65</v>
      </c>
      <c r="E55" s="27">
        <v>3.6</v>
      </c>
      <c r="F55" s="26">
        <v>7.2</v>
      </c>
      <c r="G55" s="28">
        <v>0.577</v>
      </c>
      <c r="H55" s="26">
        <v>22.24</v>
      </c>
      <c r="I55" s="42">
        <f t="shared" si="1"/>
        <v>72.032</v>
      </c>
      <c r="J55" s="27">
        <v>0</v>
      </c>
      <c r="K55" s="27">
        <v>0</v>
      </c>
      <c r="L55" s="27">
        <v>3.4</v>
      </c>
      <c r="M55" s="29" t="s">
        <v>57</v>
      </c>
    </row>
    <row r="56" spans="1:13" s="30" customFormat="1" ht="12.75">
      <c r="A56" s="23">
        <v>40367</v>
      </c>
      <c r="B56" s="24">
        <v>0.4041666666666666</v>
      </c>
      <c r="C56" s="25"/>
      <c r="D56" s="26">
        <v>0.59</v>
      </c>
      <c r="E56" s="27">
        <v>3.4</v>
      </c>
      <c r="F56" s="26">
        <v>7.15</v>
      </c>
      <c r="G56" s="28">
        <v>0.497</v>
      </c>
      <c r="H56" s="26">
        <v>22.01</v>
      </c>
      <c r="I56" s="42">
        <f t="shared" si="1"/>
        <v>71.618</v>
      </c>
      <c r="J56" s="27">
        <v>0</v>
      </c>
      <c r="K56" s="27">
        <v>0</v>
      </c>
      <c r="L56" s="27">
        <v>3</v>
      </c>
      <c r="M56" s="29" t="s">
        <v>62</v>
      </c>
    </row>
    <row r="57" spans="1:13" s="30" customFormat="1" ht="12.75">
      <c r="A57" s="23">
        <v>40368</v>
      </c>
      <c r="B57" s="24">
        <v>0.3854166666666667</v>
      </c>
      <c r="C57" s="25"/>
      <c r="D57" s="26">
        <v>0.56</v>
      </c>
      <c r="E57" s="27">
        <v>1.8</v>
      </c>
      <c r="F57" s="26">
        <v>7.11</v>
      </c>
      <c r="G57" s="28">
        <v>0.471</v>
      </c>
      <c r="H57" s="26">
        <v>21.76</v>
      </c>
      <c r="I57" s="42">
        <f t="shared" si="1"/>
        <v>71.168</v>
      </c>
      <c r="J57" s="27">
        <v>0</v>
      </c>
      <c r="K57" s="27">
        <v>0</v>
      </c>
      <c r="L57" s="27">
        <v>2.2</v>
      </c>
      <c r="M57" s="29" t="s">
        <v>107</v>
      </c>
    </row>
    <row r="58" spans="1:13" s="30" customFormat="1" ht="12.75">
      <c r="A58" s="23">
        <v>40371</v>
      </c>
      <c r="B58" s="24">
        <v>0.39166666666666666</v>
      </c>
      <c r="C58" s="25"/>
      <c r="D58" s="26">
        <v>0.54</v>
      </c>
      <c r="E58" s="27">
        <v>5</v>
      </c>
      <c r="F58" s="26">
        <v>7.23</v>
      </c>
      <c r="G58" s="28">
        <v>0.438</v>
      </c>
      <c r="H58" s="26">
        <v>21.84</v>
      </c>
      <c r="I58" s="42">
        <f t="shared" si="1"/>
        <v>71.312</v>
      </c>
      <c r="J58" s="27">
        <v>0</v>
      </c>
      <c r="K58" s="27">
        <v>0</v>
      </c>
      <c r="L58" s="27">
        <v>2.5</v>
      </c>
      <c r="M58" s="29" t="s">
        <v>71</v>
      </c>
    </row>
    <row r="59" spans="1:13" s="30" customFormat="1" ht="12.75">
      <c r="A59" s="23">
        <v>40372</v>
      </c>
      <c r="B59" s="24">
        <v>0.46319444444444446</v>
      </c>
      <c r="C59" s="25"/>
      <c r="D59" s="26">
        <v>0.82</v>
      </c>
      <c r="E59" s="27">
        <v>1.8</v>
      </c>
      <c r="F59" s="26">
        <v>7.29</v>
      </c>
      <c r="G59" s="28">
        <v>0.413</v>
      </c>
      <c r="H59" s="26">
        <v>22.2</v>
      </c>
      <c r="I59" s="42">
        <f t="shared" si="1"/>
        <v>71.96000000000001</v>
      </c>
      <c r="J59" s="27">
        <v>0</v>
      </c>
      <c r="K59" s="27">
        <v>0</v>
      </c>
      <c r="L59" s="27">
        <v>1.4</v>
      </c>
      <c r="M59" s="29" t="s">
        <v>76</v>
      </c>
    </row>
    <row r="60" spans="1:13" s="30" customFormat="1" ht="12.75">
      <c r="A60" s="23">
        <v>40373</v>
      </c>
      <c r="B60" s="24">
        <v>0.3826388888888889</v>
      </c>
      <c r="C60" s="25"/>
      <c r="D60" s="26">
        <v>1.11</v>
      </c>
      <c r="E60" s="27">
        <v>1.9</v>
      </c>
      <c r="F60" s="26">
        <v>7.2</v>
      </c>
      <c r="G60" s="28">
        <v>0.389</v>
      </c>
      <c r="H60" s="26">
        <v>22.15</v>
      </c>
      <c r="I60" s="42">
        <f t="shared" si="1"/>
        <v>71.87</v>
      </c>
      <c r="J60" s="27" t="s">
        <v>58</v>
      </c>
      <c r="K60" s="27" t="s">
        <v>58</v>
      </c>
      <c r="L60" s="27">
        <v>1.6</v>
      </c>
      <c r="M60" s="29" t="s">
        <v>78</v>
      </c>
    </row>
    <row r="61" spans="1:13" s="30" customFormat="1" ht="12.75">
      <c r="A61" s="23">
        <v>40374</v>
      </c>
      <c r="B61" s="24">
        <v>0.37013888888888885</v>
      </c>
      <c r="C61" s="25"/>
      <c r="D61" s="26">
        <v>1.33</v>
      </c>
      <c r="E61" s="27">
        <v>3.6</v>
      </c>
      <c r="F61" s="26">
        <v>7.14</v>
      </c>
      <c r="G61" s="28">
        <v>0.373</v>
      </c>
      <c r="H61" s="26">
        <v>22.31</v>
      </c>
      <c r="I61" s="42">
        <f t="shared" si="1"/>
        <v>72.158</v>
      </c>
      <c r="J61" s="27" t="s">
        <v>58</v>
      </c>
      <c r="K61" s="27" t="s">
        <v>58</v>
      </c>
      <c r="L61" s="27">
        <v>2.4</v>
      </c>
      <c r="M61" s="29" t="s">
        <v>81</v>
      </c>
    </row>
    <row r="62" spans="1:13" s="30" customFormat="1" ht="12.75">
      <c r="A62" s="23">
        <v>40375</v>
      </c>
      <c r="B62" s="24">
        <v>0.45208333333333334</v>
      </c>
      <c r="C62" s="25"/>
      <c r="D62" s="26">
        <v>2.09</v>
      </c>
      <c r="E62" s="27">
        <v>2.7</v>
      </c>
      <c r="F62" s="26">
        <v>7.09</v>
      </c>
      <c r="G62" s="28">
        <v>0.364</v>
      </c>
      <c r="H62" s="26">
        <v>23.73</v>
      </c>
      <c r="I62" s="42">
        <f t="shared" si="1"/>
        <v>74.714</v>
      </c>
      <c r="J62" s="27" t="s">
        <v>58</v>
      </c>
      <c r="K62" s="27" t="s">
        <v>58</v>
      </c>
      <c r="L62" s="27">
        <v>0.6</v>
      </c>
      <c r="M62" s="29" t="s">
        <v>85</v>
      </c>
    </row>
    <row r="63" spans="1:13" s="30" customFormat="1" ht="12.75">
      <c r="A63" s="23">
        <v>40378</v>
      </c>
      <c r="B63" s="24">
        <v>0.044444444444444446</v>
      </c>
      <c r="C63" s="25"/>
      <c r="D63" s="26">
        <v>2.27</v>
      </c>
      <c r="E63" s="27">
        <v>3.1</v>
      </c>
      <c r="F63" s="26">
        <v>7.22</v>
      </c>
      <c r="G63" s="28">
        <v>0.351</v>
      </c>
      <c r="H63" s="26">
        <v>24.66</v>
      </c>
      <c r="I63" s="42">
        <f t="shared" si="1"/>
        <v>76.388</v>
      </c>
      <c r="J63" s="27" t="s">
        <v>58</v>
      </c>
      <c r="K63" s="27" t="s">
        <v>58</v>
      </c>
      <c r="L63" s="27" t="s">
        <v>58</v>
      </c>
      <c r="M63" s="29" t="s">
        <v>93</v>
      </c>
    </row>
    <row r="64" spans="1:13" s="30" customFormat="1" ht="12.75">
      <c r="A64" s="23">
        <v>40379</v>
      </c>
      <c r="B64" s="24">
        <v>0.4902777777777778</v>
      </c>
      <c r="C64" s="25"/>
      <c r="D64" s="26">
        <v>1.34</v>
      </c>
      <c r="E64" s="27">
        <v>6.3</v>
      </c>
      <c r="F64" s="26">
        <v>7.15</v>
      </c>
      <c r="G64" s="28">
        <v>0.346</v>
      </c>
      <c r="H64" s="26">
        <v>24.3</v>
      </c>
      <c r="I64" s="42">
        <f t="shared" si="1"/>
        <v>75.74000000000001</v>
      </c>
      <c r="J64" s="27" t="s">
        <v>58</v>
      </c>
      <c r="K64" s="27" t="s">
        <v>58</v>
      </c>
      <c r="L64" s="27" t="s">
        <v>58</v>
      </c>
      <c r="M64" s="29" t="s">
        <v>97</v>
      </c>
    </row>
    <row r="65" spans="1:13" s="30" customFormat="1" ht="12.75">
      <c r="A65" s="23">
        <v>40380</v>
      </c>
      <c r="B65" s="24">
        <v>0.4826388888888889</v>
      </c>
      <c r="C65" s="25"/>
      <c r="D65" s="26">
        <v>1.5</v>
      </c>
      <c r="E65" s="27">
        <v>2.8</v>
      </c>
      <c r="F65" s="26">
        <v>7.18</v>
      </c>
      <c r="G65" s="28">
        <v>0.339</v>
      </c>
      <c r="H65" s="26">
        <v>23.58</v>
      </c>
      <c r="I65" s="42">
        <f t="shared" si="1"/>
        <v>74.44399999999999</v>
      </c>
      <c r="J65" s="27" t="s">
        <v>58</v>
      </c>
      <c r="K65" s="27" t="s">
        <v>58</v>
      </c>
      <c r="L65" s="27" t="s">
        <v>58</v>
      </c>
      <c r="M65" s="29" t="s">
        <v>43</v>
      </c>
    </row>
    <row r="66" spans="1:13" s="30" customFormat="1" ht="12.75">
      <c r="A66" s="31"/>
      <c r="B66" s="32"/>
      <c r="C66" s="33"/>
      <c r="D66" s="34"/>
      <c r="E66" s="35"/>
      <c r="F66" s="34"/>
      <c r="G66" s="36"/>
      <c r="H66" s="34"/>
      <c r="I66" s="34"/>
      <c r="J66" s="35"/>
      <c r="K66" s="35"/>
      <c r="L66" s="35"/>
      <c r="M66" s="37"/>
    </row>
    <row r="67" spans="1:28" s="17" customFormat="1" ht="12.75">
      <c r="A67" s="19" t="s">
        <v>113</v>
      </c>
      <c r="B67" s="47"/>
      <c r="C67" s="48"/>
      <c r="D67" s="49"/>
      <c r="E67" s="50"/>
      <c r="F67" s="49"/>
      <c r="G67" s="51"/>
      <c r="H67" s="49"/>
      <c r="I67" s="49"/>
      <c r="J67" s="50"/>
      <c r="K67" s="50"/>
      <c r="L67" s="50"/>
      <c r="M67" s="52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13" s="17" customFormat="1" ht="12.75">
      <c r="A68" s="38"/>
      <c r="B68" s="38"/>
      <c r="C68" s="38"/>
      <c r="D68" s="38"/>
      <c r="E68" s="38"/>
      <c r="F68" s="38"/>
      <c r="G68" s="38"/>
      <c r="H68" s="38"/>
      <c r="I68" s="38"/>
      <c r="J68" s="57"/>
      <c r="K68" s="54" t="s">
        <v>8</v>
      </c>
      <c r="L68" s="54" t="s">
        <v>10</v>
      </c>
      <c r="M68" s="38"/>
    </row>
    <row r="69" spans="1:13" s="17" customFormat="1" ht="12.75">
      <c r="A69" s="38" t="s">
        <v>0</v>
      </c>
      <c r="B69" s="38" t="s">
        <v>1</v>
      </c>
      <c r="C69" s="38" t="s">
        <v>2</v>
      </c>
      <c r="D69" s="38" t="s">
        <v>3</v>
      </c>
      <c r="E69" s="38" t="s">
        <v>4</v>
      </c>
      <c r="F69" s="38" t="s">
        <v>5</v>
      </c>
      <c r="G69" s="38" t="s">
        <v>6</v>
      </c>
      <c r="H69" s="38" t="s">
        <v>108</v>
      </c>
      <c r="I69" s="38" t="s">
        <v>109</v>
      </c>
      <c r="J69" s="57" t="s">
        <v>7</v>
      </c>
      <c r="K69" s="54" t="s">
        <v>9</v>
      </c>
      <c r="L69" s="54" t="s">
        <v>11</v>
      </c>
      <c r="M69" s="38" t="s">
        <v>12</v>
      </c>
    </row>
    <row r="70" spans="1:13" s="17" customFormat="1" ht="12.75">
      <c r="A70" s="39">
        <v>40366</v>
      </c>
      <c r="B70" s="40">
        <v>0.4451388888888889</v>
      </c>
      <c r="C70" s="41"/>
      <c r="D70" s="42">
        <v>6.5</v>
      </c>
      <c r="E70" s="44">
        <v>34.7</v>
      </c>
      <c r="F70" s="42">
        <v>7.68</v>
      </c>
      <c r="G70" s="43">
        <v>0.268</v>
      </c>
      <c r="H70" s="42">
        <v>20.82</v>
      </c>
      <c r="I70" s="42">
        <f aca="true" t="shared" si="2" ref="I70:I79">H70*1.8+32</f>
        <v>69.476</v>
      </c>
      <c r="J70" s="44" t="s">
        <v>58</v>
      </c>
      <c r="K70" s="44" t="s">
        <v>58</v>
      </c>
      <c r="L70" s="44" t="s">
        <v>58</v>
      </c>
      <c r="M70" s="45" t="s">
        <v>74</v>
      </c>
    </row>
    <row r="71" spans="1:13" s="17" customFormat="1" ht="12.75">
      <c r="A71" s="39">
        <v>40367</v>
      </c>
      <c r="B71" s="40">
        <v>0.47222222222222227</v>
      </c>
      <c r="C71" s="41"/>
      <c r="D71" s="42">
        <v>6.65</v>
      </c>
      <c r="E71" s="44">
        <v>19.2</v>
      </c>
      <c r="F71" s="42">
        <v>7.67</v>
      </c>
      <c r="G71" s="43">
        <v>0.275</v>
      </c>
      <c r="H71" s="42">
        <v>21.14</v>
      </c>
      <c r="I71" s="42">
        <f t="shared" si="2"/>
        <v>70.05199999999999</v>
      </c>
      <c r="J71" s="44" t="s">
        <v>58</v>
      </c>
      <c r="K71" s="44" t="s">
        <v>58</v>
      </c>
      <c r="L71" s="44" t="s">
        <v>58</v>
      </c>
      <c r="M71" s="45" t="s">
        <v>68</v>
      </c>
    </row>
    <row r="72" spans="1:13" s="17" customFormat="1" ht="12.75">
      <c r="A72" s="39">
        <v>40368</v>
      </c>
      <c r="B72" s="40">
        <v>0.4458333333333333</v>
      </c>
      <c r="C72" s="41"/>
      <c r="D72" s="42">
        <v>0.15</v>
      </c>
      <c r="E72" s="44">
        <v>0.4</v>
      </c>
      <c r="F72" s="42">
        <v>7.28</v>
      </c>
      <c r="G72" s="43">
        <v>0.606</v>
      </c>
      <c r="H72" s="42">
        <v>22.32</v>
      </c>
      <c r="I72" s="42">
        <f t="shared" si="2"/>
        <v>72.176</v>
      </c>
      <c r="J72" s="44" t="s">
        <v>58</v>
      </c>
      <c r="K72" s="44" t="s">
        <v>58</v>
      </c>
      <c r="L72" s="44" t="s">
        <v>58</v>
      </c>
      <c r="M72" s="45" t="s">
        <v>69</v>
      </c>
    </row>
    <row r="73" spans="1:13" s="17" customFormat="1" ht="12.75">
      <c r="A73" s="39">
        <v>40371</v>
      </c>
      <c r="B73" s="40">
        <v>0.4277777777777778</v>
      </c>
      <c r="C73" s="41"/>
      <c r="D73" s="42">
        <v>0.21</v>
      </c>
      <c r="E73" s="44">
        <v>10.3</v>
      </c>
      <c r="F73" s="42">
        <v>7.22</v>
      </c>
      <c r="G73" s="43">
        <v>0.494</v>
      </c>
      <c r="H73" s="42">
        <v>22.67</v>
      </c>
      <c r="I73" s="42">
        <f t="shared" si="2"/>
        <v>72.80600000000001</v>
      </c>
      <c r="J73" s="44" t="s">
        <v>58</v>
      </c>
      <c r="K73" s="44" t="s">
        <v>58</v>
      </c>
      <c r="L73" s="44" t="s">
        <v>58</v>
      </c>
      <c r="M73" s="45" t="s">
        <v>105</v>
      </c>
    </row>
    <row r="74" spans="1:13" s="17" customFormat="1" ht="12.75">
      <c r="A74" s="39">
        <v>40372</v>
      </c>
      <c r="B74" s="40">
        <v>0.6277777777777778</v>
      </c>
      <c r="C74" s="41"/>
      <c r="D74" s="42">
        <v>0.22</v>
      </c>
      <c r="E74" s="44">
        <v>3.9</v>
      </c>
      <c r="F74" s="42">
        <v>7.27</v>
      </c>
      <c r="G74" s="43">
        <v>0.474</v>
      </c>
      <c r="H74" s="42">
        <v>23.17</v>
      </c>
      <c r="I74" s="42">
        <f t="shared" si="2"/>
        <v>73.706</v>
      </c>
      <c r="J74" s="44" t="s">
        <v>58</v>
      </c>
      <c r="K74" s="44" t="s">
        <v>58</v>
      </c>
      <c r="L74" s="44" t="s">
        <v>58</v>
      </c>
      <c r="M74" s="45" t="s">
        <v>106</v>
      </c>
    </row>
    <row r="75" spans="1:13" s="17" customFormat="1" ht="12.75">
      <c r="A75" s="39">
        <v>40374</v>
      </c>
      <c r="B75" s="40">
        <v>0.3520833333333333</v>
      </c>
      <c r="C75" s="41"/>
      <c r="D75" s="42">
        <v>0.27</v>
      </c>
      <c r="E75" s="44">
        <v>3.2</v>
      </c>
      <c r="F75" s="42">
        <v>7.21</v>
      </c>
      <c r="G75" s="43">
        <v>0.424</v>
      </c>
      <c r="H75" s="42">
        <v>22.57</v>
      </c>
      <c r="I75" s="42">
        <f t="shared" si="2"/>
        <v>72.626</v>
      </c>
      <c r="J75" s="44" t="s">
        <v>58</v>
      </c>
      <c r="K75" s="44" t="s">
        <v>58</v>
      </c>
      <c r="L75" s="44" t="s">
        <v>58</v>
      </c>
      <c r="M75" s="45" t="s">
        <v>87</v>
      </c>
    </row>
    <row r="76" spans="1:13" s="17" customFormat="1" ht="12.75">
      <c r="A76" s="39">
        <v>40375</v>
      </c>
      <c r="B76" s="40">
        <v>0.4354166666666666</v>
      </c>
      <c r="C76" s="41"/>
      <c r="D76" s="42">
        <v>0.33</v>
      </c>
      <c r="E76" s="44">
        <v>2.5</v>
      </c>
      <c r="F76" s="42">
        <v>7.27</v>
      </c>
      <c r="G76" s="43">
        <v>0.4</v>
      </c>
      <c r="H76" s="42">
        <v>23.52</v>
      </c>
      <c r="I76" s="42">
        <f t="shared" si="2"/>
        <v>74.336</v>
      </c>
      <c r="J76" s="44" t="s">
        <v>58</v>
      </c>
      <c r="K76" s="44" t="s">
        <v>58</v>
      </c>
      <c r="L76" s="44" t="s">
        <v>58</v>
      </c>
      <c r="M76" s="45" t="s">
        <v>86</v>
      </c>
    </row>
    <row r="77" spans="1:13" s="17" customFormat="1" ht="12.75">
      <c r="A77" s="39">
        <v>40378</v>
      </c>
      <c r="B77" s="40">
        <v>0.05347222222222222</v>
      </c>
      <c r="C77" s="41"/>
      <c r="D77" s="42">
        <v>0.22</v>
      </c>
      <c r="E77" s="44">
        <v>3.2</v>
      </c>
      <c r="F77" s="42">
        <v>7.41</v>
      </c>
      <c r="G77" s="43">
        <v>0.383</v>
      </c>
      <c r="H77" s="42">
        <v>24.4</v>
      </c>
      <c r="I77" s="42">
        <f t="shared" si="2"/>
        <v>75.92</v>
      </c>
      <c r="J77" s="44" t="s">
        <v>58</v>
      </c>
      <c r="K77" s="44" t="s">
        <v>58</v>
      </c>
      <c r="L77" s="44" t="s">
        <v>58</v>
      </c>
      <c r="M77" s="45" t="s">
        <v>94</v>
      </c>
    </row>
    <row r="78" spans="1:13" s="17" customFormat="1" ht="12.75">
      <c r="A78" s="39">
        <v>40379</v>
      </c>
      <c r="B78" s="40">
        <v>0.4763888888888889</v>
      </c>
      <c r="C78" s="41"/>
      <c r="D78" s="42">
        <v>0.23</v>
      </c>
      <c r="E78" s="44">
        <v>3.6</v>
      </c>
      <c r="F78" s="42">
        <v>7.24</v>
      </c>
      <c r="G78" s="43">
        <v>0.377</v>
      </c>
      <c r="H78" s="42">
        <v>24.23</v>
      </c>
      <c r="I78" s="42">
        <f t="shared" si="2"/>
        <v>75.614</v>
      </c>
      <c r="J78" s="44" t="s">
        <v>58</v>
      </c>
      <c r="K78" s="44" t="s">
        <v>58</v>
      </c>
      <c r="L78" s="44" t="s">
        <v>58</v>
      </c>
      <c r="M78" s="45" t="s">
        <v>97</v>
      </c>
    </row>
    <row r="79" spans="1:13" s="17" customFormat="1" ht="12.75">
      <c r="A79" s="39">
        <v>40380</v>
      </c>
      <c r="B79" s="40">
        <v>0.4756944444444444</v>
      </c>
      <c r="C79" s="41"/>
      <c r="D79" s="42">
        <v>0.39</v>
      </c>
      <c r="E79" s="44">
        <v>2.9</v>
      </c>
      <c r="F79" s="42">
        <v>7.28</v>
      </c>
      <c r="G79" s="43">
        <v>0.372</v>
      </c>
      <c r="H79" s="42">
        <v>23.65</v>
      </c>
      <c r="I79" s="42">
        <f t="shared" si="2"/>
        <v>74.57</v>
      </c>
      <c r="J79" s="44" t="s">
        <v>58</v>
      </c>
      <c r="K79" s="44" t="s">
        <v>58</v>
      </c>
      <c r="L79" s="44" t="s">
        <v>58</v>
      </c>
      <c r="M79" s="45" t="s">
        <v>99</v>
      </c>
    </row>
    <row r="80" spans="1:13" s="17" customFormat="1" ht="12.75">
      <c r="A80" s="39"/>
      <c r="B80" s="40"/>
      <c r="C80" s="41"/>
      <c r="D80" s="42"/>
      <c r="E80" s="44"/>
      <c r="F80" s="42"/>
      <c r="G80" s="43"/>
      <c r="H80" s="42"/>
      <c r="I80" s="42"/>
      <c r="J80" s="44"/>
      <c r="K80" s="44"/>
      <c r="L80" s="44"/>
      <c r="M80" s="45"/>
    </row>
    <row r="81" spans="1:13" s="17" customFormat="1" ht="12.75">
      <c r="A81" s="46"/>
      <c r="B81" s="47"/>
      <c r="C81" s="48"/>
      <c r="D81" s="49"/>
      <c r="E81" s="50"/>
      <c r="F81" s="49"/>
      <c r="G81" s="51"/>
      <c r="H81" s="49"/>
      <c r="I81" s="49"/>
      <c r="J81" s="50"/>
      <c r="K81" s="50"/>
      <c r="L81" s="50"/>
      <c r="M81" s="52"/>
    </row>
    <row r="82" spans="1:12" s="17" customFormat="1" ht="12.75">
      <c r="A82" s="53" t="s">
        <v>29</v>
      </c>
      <c r="B82" s="53"/>
      <c r="J82" s="58"/>
      <c r="K82" s="59"/>
      <c r="L82" s="59"/>
    </row>
    <row r="83" spans="1:13" s="17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57"/>
      <c r="K83" s="54" t="s">
        <v>8</v>
      </c>
      <c r="L83" s="54" t="s">
        <v>10</v>
      </c>
      <c r="M83" s="38"/>
    </row>
    <row r="84" spans="1:13" s="17" customFormat="1" ht="12.75">
      <c r="A84" s="38" t="s">
        <v>0</v>
      </c>
      <c r="B84" s="38" t="s">
        <v>1</v>
      </c>
      <c r="C84" s="38" t="s">
        <v>2</v>
      </c>
      <c r="D84" s="38" t="s">
        <v>3</v>
      </c>
      <c r="E84" s="38" t="s">
        <v>4</v>
      </c>
      <c r="F84" s="38" t="s">
        <v>5</v>
      </c>
      <c r="G84" s="38" t="s">
        <v>6</v>
      </c>
      <c r="H84" s="38" t="s">
        <v>108</v>
      </c>
      <c r="I84" s="38" t="s">
        <v>109</v>
      </c>
      <c r="J84" s="57" t="s">
        <v>7</v>
      </c>
      <c r="K84" s="54" t="s">
        <v>9</v>
      </c>
      <c r="L84" s="54" t="s">
        <v>11</v>
      </c>
      <c r="M84" s="38" t="s">
        <v>12</v>
      </c>
    </row>
    <row r="85" spans="1:13" s="17" customFormat="1" ht="12.75">
      <c r="A85" s="39">
        <v>40354</v>
      </c>
      <c r="B85" s="40">
        <v>0.4131944444444444</v>
      </c>
      <c r="C85" s="41">
        <v>58</v>
      </c>
      <c r="D85" s="42">
        <v>2.9</v>
      </c>
      <c r="E85" s="27">
        <v>7</v>
      </c>
      <c r="F85" s="42">
        <v>7.31</v>
      </c>
      <c r="G85" s="43">
        <v>0.344</v>
      </c>
      <c r="H85" s="42">
        <v>19.34</v>
      </c>
      <c r="I85" s="42">
        <f aca="true" t="shared" si="3" ref="I85:I102">H85*1.8+32</f>
        <v>66.812</v>
      </c>
      <c r="J85" s="44">
        <v>0</v>
      </c>
      <c r="K85" s="44">
        <v>0</v>
      </c>
      <c r="L85" s="44">
        <v>0.6</v>
      </c>
      <c r="M85" s="45" t="s">
        <v>33</v>
      </c>
    </row>
    <row r="86" spans="1:13" s="17" customFormat="1" ht="12.75">
      <c r="A86" s="39">
        <v>40357</v>
      </c>
      <c r="B86" s="40">
        <v>0.4173611111111111</v>
      </c>
      <c r="C86" s="41">
        <v>55</v>
      </c>
      <c r="D86" s="42">
        <v>2.77</v>
      </c>
      <c r="E86" s="27">
        <v>6.2</v>
      </c>
      <c r="F86" s="42">
        <v>7.31</v>
      </c>
      <c r="G86" s="43">
        <v>0.343</v>
      </c>
      <c r="H86" s="42">
        <v>20.66</v>
      </c>
      <c r="I86" s="42">
        <f t="shared" si="3"/>
        <v>69.188</v>
      </c>
      <c r="J86" s="44">
        <v>0</v>
      </c>
      <c r="K86" s="44">
        <v>0</v>
      </c>
      <c r="L86" s="44">
        <v>0.8</v>
      </c>
      <c r="M86" s="45" t="s">
        <v>37</v>
      </c>
    </row>
    <row r="87" spans="1:13" s="17" customFormat="1" ht="12.75">
      <c r="A87" s="39">
        <v>40358</v>
      </c>
      <c r="B87" s="40">
        <v>0.4236111111111111</v>
      </c>
      <c r="C87" s="41">
        <v>55</v>
      </c>
      <c r="D87" s="42">
        <v>2.52</v>
      </c>
      <c r="E87" s="27">
        <v>7.1</v>
      </c>
      <c r="F87" s="42">
        <v>7.3</v>
      </c>
      <c r="G87" s="43">
        <v>0.343</v>
      </c>
      <c r="H87" s="42">
        <v>21.12</v>
      </c>
      <c r="I87" s="42">
        <f t="shared" si="3"/>
        <v>70.016</v>
      </c>
      <c r="J87" s="44">
        <v>0</v>
      </c>
      <c r="K87" s="44">
        <v>0</v>
      </c>
      <c r="L87" s="44">
        <v>1.2</v>
      </c>
      <c r="M87" s="45" t="s">
        <v>40</v>
      </c>
    </row>
    <row r="88" spans="1:13" s="17" customFormat="1" ht="12.75">
      <c r="A88" s="39">
        <v>40359</v>
      </c>
      <c r="B88" s="40">
        <v>0.4375</v>
      </c>
      <c r="C88" s="41">
        <v>52</v>
      </c>
      <c r="D88" s="42">
        <v>2.55</v>
      </c>
      <c r="E88" s="27">
        <v>6.8</v>
      </c>
      <c r="F88" s="42">
        <v>7.36</v>
      </c>
      <c r="G88" s="43">
        <v>0.343</v>
      </c>
      <c r="H88" s="42">
        <v>20.73</v>
      </c>
      <c r="I88" s="42">
        <f t="shared" si="3"/>
        <v>69.314</v>
      </c>
      <c r="J88" s="44">
        <v>0</v>
      </c>
      <c r="K88" s="44">
        <v>0</v>
      </c>
      <c r="L88" s="44">
        <v>1.4</v>
      </c>
      <c r="M88" s="45" t="s">
        <v>43</v>
      </c>
    </row>
    <row r="89" spans="1:13" s="17" customFormat="1" ht="12.75">
      <c r="A89" s="39">
        <v>40360</v>
      </c>
      <c r="B89" s="40">
        <v>0.4284722222222222</v>
      </c>
      <c r="C89" s="41">
        <v>53</v>
      </c>
      <c r="D89" s="42">
        <v>2.63</v>
      </c>
      <c r="E89" s="44">
        <v>6.4</v>
      </c>
      <c r="F89" s="42">
        <v>7.29</v>
      </c>
      <c r="G89" s="43">
        <v>0.34</v>
      </c>
      <c r="H89" s="42">
        <v>20.6</v>
      </c>
      <c r="I89" s="42">
        <f t="shared" si="3"/>
        <v>69.08000000000001</v>
      </c>
      <c r="J89" s="44">
        <v>0</v>
      </c>
      <c r="K89" s="44">
        <v>0</v>
      </c>
      <c r="L89" s="44">
        <v>1.4</v>
      </c>
      <c r="M89" s="45" t="s">
        <v>43</v>
      </c>
    </row>
    <row r="90" spans="1:13" s="17" customFormat="1" ht="12.75">
      <c r="A90" s="39">
        <v>40361</v>
      </c>
      <c r="B90" s="40">
        <v>0.4861111111111111</v>
      </c>
      <c r="C90" s="41">
        <v>56</v>
      </c>
      <c r="D90" s="42">
        <v>2.77</v>
      </c>
      <c r="E90" s="44">
        <v>6.7</v>
      </c>
      <c r="F90" s="42">
        <v>7.24</v>
      </c>
      <c r="G90" s="43">
        <v>0.344</v>
      </c>
      <c r="H90" s="42">
        <v>20.47</v>
      </c>
      <c r="I90" s="42">
        <f t="shared" si="3"/>
        <v>68.846</v>
      </c>
      <c r="J90" s="44">
        <v>0</v>
      </c>
      <c r="K90" s="44">
        <v>0</v>
      </c>
      <c r="L90" s="44">
        <v>1.4</v>
      </c>
      <c r="M90" s="45" t="s">
        <v>43</v>
      </c>
    </row>
    <row r="91" spans="1:13" s="17" customFormat="1" ht="12.75">
      <c r="A91" s="39">
        <v>40365</v>
      </c>
      <c r="B91" s="40">
        <v>0.4465277777777778</v>
      </c>
      <c r="C91" s="41">
        <v>86</v>
      </c>
      <c r="D91" s="41">
        <v>1.35</v>
      </c>
      <c r="E91" s="41">
        <v>2.4</v>
      </c>
      <c r="F91" s="41">
        <v>7.32</v>
      </c>
      <c r="G91" s="41">
        <v>0.642</v>
      </c>
      <c r="H91" s="41">
        <v>20.93</v>
      </c>
      <c r="I91" s="42">
        <f t="shared" si="3"/>
        <v>69.674</v>
      </c>
      <c r="J91" s="44">
        <v>0</v>
      </c>
      <c r="K91" s="44">
        <v>0</v>
      </c>
      <c r="L91" s="44">
        <v>3.8</v>
      </c>
      <c r="M91" s="60" t="s">
        <v>55</v>
      </c>
    </row>
    <row r="92" spans="1:13" s="17" customFormat="1" ht="12.75">
      <c r="A92" s="23">
        <v>40366</v>
      </c>
      <c r="B92" s="24">
        <v>0.4701388888888889</v>
      </c>
      <c r="C92" s="25">
        <v>103</v>
      </c>
      <c r="D92" s="25">
        <v>0.89</v>
      </c>
      <c r="E92" s="25">
        <v>2.8</v>
      </c>
      <c r="F92" s="25">
        <v>7.39</v>
      </c>
      <c r="G92" s="25">
        <v>0.765</v>
      </c>
      <c r="H92" s="26">
        <v>21.8</v>
      </c>
      <c r="I92" s="42">
        <f t="shared" si="3"/>
        <v>71.24000000000001</v>
      </c>
      <c r="J92" s="27">
        <v>0</v>
      </c>
      <c r="K92" s="27">
        <v>0</v>
      </c>
      <c r="L92" s="27">
        <v>5.2</v>
      </c>
      <c r="M92" s="61" t="s">
        <v>59</v>
      </c>
    </row>
    <row r="93" spans="1:13" s="17" customFormat="1" ht="12.75">
      <c r="A93" s="23">
        <v>40367</v>
      </c>
      <c r="B93" s="24">
        <v>0.4930555555555556</v>
      </c>
      <c r="C93" s="25">
        <v>110</v>
      </c>
      <c r="D93" s="25">
        <v>0.68</v>
      </c>
      <c r="E93" s="27">
        <v>1</v>
      </c>
      <c r="F93" s="25">
        <v>7.36</v>
      </c>
      <c r="G93" s="25">
        <v>0.747</v>
      </c>
      <c r="H93" s="25">
        <v>22.29</v>
      </c>
      <c r="I93" s="42">
        <f t="shared" si="3"/>
        <v>72.122</v>
      </c>
      <c r="J93" s="27">
        <v>0</v>
      </c>
      <c r="K93" s="27">
        <v>0</v>
      </c>
      <c r="L93" s="27">
        <v>4.5</v>
      </c>
      <c r="M93" s="61" t="s">
        <v>63</v>
      </c>
    </row>
    <row r="94" spans="1:13" s="17" customFormat="1" ht="12.75">
      <c r="A94" s="23">
        <v>40368</v>
      </c>
      <c r="B94" s="24">
        <v>0.46527777777777773</v>
      </c>
      <c r="C94" s="25">
        <v>116</v>
      </c>
      <c r="D94" s="25">
        <v>0.53</v>
      </c>
      <c r="E94" s="25">
        <v>2.2</v>
      </c>
      <c r="F94" s="25">
        <v>7.34</v>
      </c>
      <c r="G94" s="25">
        <v>0.641</v>
      </c>
      <c r="H94" s="25">
        <v>22.35</v>
      </c>
      <c r="I94" s="42">
        <f t="shared" si="3"/>
        <v>72.23</v>
      </c>
      <c r="J94" s="27">
        <v>0</v>
      </c>
      <c r="K94" s="27">
        <v>0</v>
      </c>
      <c r="L94" s="27">
        <v>4.5</v>
      </c>
      <c r="M94" s="61" t="s">
        <v>66</v>
      </c>
    </row>
    <row r="95" spans="1:13" s="17" customFormat="1" ht="12.75">
      <c r="A95" s="23">
        <v>40371</v>
      </c>
      <c r="B95" s="24">
        <v>0.45555555555555555</v>
      </c>
      <c r="C95" s="25">
        <v>104</v>
      </c>
      <c r="D95" s="25">
        <v>0.14</v>
      </c>
      <c r="E95" s="25">
        <v>6.3</v>
      </c>
      <c r="F95" s="25">
        <v>7.34</v>
      </c>
      <c r="G95" s="25">
        <v>0.504</v>
      </c>
      <c r="H95" s="25">
        <v>22.66</v>
      </c>
      <c r="I95" s="42">
        <f t="shared" si="3"/>
        <v>72.78800000000001</v>
      </c>
      <c r="J95" s="27">
        <v>0</v>
      </c>
      <c r="K95" s="27">
        <v>0</v>
      </c>
      <c r="L95" s="27">
        <v>5.2</v>
      </c>
      <c r="M95" s="61" t="s">
        <v>72</v>
      </c>
    </row>
    <row r="96" spans="1:13" s="17" customFormat="1" ht="12.75">
      <c r="A96" s="23">
        <v>40372</v>
      </c>
      <c r="B96" s="24">
        <v>0.4375</v>
      </c>
      <c r="C96" s="25">
        <v>94</v>
      </c>
      <c r="D96" s="25">
        <v>0.16</v>
      </c>
      <c r="E96" s="25">
        <v>5.3</v>
      </c>
      <c r="F96" s="25">
        <v>7.28</v>
      </c>
      <c r="G96" s="25">
        <v>0.479</v>
      </c>
      <c r="H96" s="25">
        <v>22.57</v>
      </c>
      <c r="I96" s="42">
        <f t="shared" si="3"/>
        <v>72.626</v>
      </c>
      <c r="J96" s="27">
        <v>0</v>
      </c>
      <c r="K96" s="27">
        <v>0</v>
      </c>
      <c r="L96" s="27">
        <v>4</v>
      </c>
      <c r="M96" s="61" t="s">
        <v>43</v>
      </c>
    </row>
    <row r="97" spans="1:13" s="17" customFormat="1" ht="12.75">
      <c r="A97" s="23">
        <v>40373</v>
      </c>
      <c r="B97" s="24">
        <v>0.4083333333333334</v>
      </c>
      <c r="C97" s="25">
        <v>84</v>
      </c>
      <c r="D97" s="25">
        <v>0.23</v>
      </c>
      <c r="E97" s="25">
        <v>3.6</v>
      </c>
      <c r="F97" s="25">
        <v>7.27</v>
      </c>
      <c r="G97" s="25">
        <v>0.462</v>
      </c>
      <c r="H97" s="25">
        <v>22.45</v>
      </c>
      <c r="I97" s="42">
        <f t="shared" si="3"/>
        <v>72.41</v>
      </c>
      <c r="J97" s="27">
        <v>0</v>
      </c>
      <c r="K97" s="27">
        <v>0</v>
      </c>
      <c r="L97" s="27">
        <v>2.8</v>
      </c>
      <c r="M97" s="61" t="s">
        <v>52</v>
      </c>
    </row>
    <row r="98" spans="1:13" s="17" customFormat="1" ht="12.75">
      <c r="A98" s="23">
        <v>40374</v>
      </c>
      <c r="B98" s="24">
        <v>0.44375</v>
      </c>
      <c r="C98" s="25">
        <v>75</v>
      </c>
      <c r="D98" s="25">
        <v>0.53</v>
      </c>
      <c r="E98" s="25">
        <v>2.3</v>
      </c>
      <c r="F98" s="25">
        <v>7.28</v>
      </c>
      <c r="G98" s="25">
        <v>0.435</v>
      </c>
      <c r="H98" s="25">
        <v>22.43</v>
      </c>
      <c r="I98" s="42">
        <f t="shared" si="3"/>
        <v>72.374</v>
      </c>
      <c r="J98" s="27">
        <v>0</v>
      </c>
      <c r="K98" s="27">
        <v>0</v>
      </c>
      <c r="L98" s="25">
        <v>3.2</v>
      </c>
      <c r="M98" s="61" t="s">
        <v>82</v>
      </c>
    </row>
    <row r="99" spans="1:13" s="17" customFormat="1" ht="12.75">
      <c r="A99" s="23">
        <v>40375</v>
      </c>
      <c r="B99" s="24">
        <v>0.4166666666666667</v>
      </c>
      <c r="C99" s="25">
        <v>74</v>
      </c>
      <c r="D99" s="25">
        <v>0.64</v>
      </c>
      <c r="E99" s="25">
        <v>2.5</v>
      </c>
      <c r="F99" s="25">
        <v>7.24</v>
      </c>
      <c r="G99" s="28">
        <v>0.41</v>
      </c>
      <c r="H99" s="25">
        <v>23.26</v>
      </c>
      <c r="I99" s="42">
        <f t="shared" si="3"/>
        <v>73.868</v>
      </c>
      <c r="J99" s="27">
        <v>0</v>
      </c>
      <c r="K99" s="27">
        <v>0</v>
      </c>
      <c r="L99" s="27">
        <v>2.2</v>
      </c>
      <c r="M99" s="61" t="s">
        <v>88</v>
      </c>
    </row>
    <row r="100" spans="1:13" s="17" customFormat="1" ht="12.75">
      <c r="A100" s="23">
        <v>40378</v>
      </c>
      <c r="B100" s="24">
        <v>0.4131944444444444</v>
      </c>
      <c r="C100" s="25">
        <v>76</v>
      </c>
      <c r="D100" s="25">
        <v>0.62</v>
      </c>
      <c r="E100" s="25">
        <v>3.1</v>
      </c>
      <c r="F100" s="25">
        <v>7.25</v>
      </c>
      <c r="G100" s="25">
        <v>0.388</v>
      </c>
      <c r="H100" s="25">
        <v>23.61</v>
      </c>
      <c r="I100" s="42">
        <f t="shared" si="3"/>
        <v>74.49799999999999</v>
      </c>
      <c r="J100" s="27">
        <v>0</v>
      </c>
      <c r="K100" s="27">
        <v>0</v>
      </c>
      <c r="L100" s="27">
        <v>1.6</v>
      </c>
      <c r="M100" s="61" t="s">
        <v>90</v>
      </c>
    </row>
    <row r="101" spans="1:13" s="17" customFormat="1" ht="12.75">
      <c r="A101" s="23">
        <v>40379</v>
      </c>
      <c r="B101" s="24">
        <v>0.4513888888888889</v>
      </c>
      <c r="C101" s="25">
        <v>78</v>
      </c>
      <c r="D101" s="26">
        <v>0.8</v>
      </c>
      <c r="E101" s="25">
        <v>3.2</v>
      </c>
      <c r="F101" s="25">
        <v>7.27</v>
      </c>
      <c r="G101" s="25">
        <v>0.381</v>
      </c>
      <c r="H101" s="25">
        <v>23.83</v>
      </c>
      <c r="I101" s="42">
        <f t="shared" si="3"/>
        <v>74.894</v>
      </c>
      <c r="J101" s="27">
        <v>0</v>
      </c>
      <c r="K101" s="27">
        <v>0</v>
      </c>
      <c r="L101" s="27">
        <v>2</v>
      </c>
      <c r="M101" s="61" t="s">
        <v>95</v>
      </c>
    </row>
    <row r="102" spans="1:13" s="17" customFormat="1" ht="12.75">
      <c r="A102" s="23">
        <v>40380</v>
      </c>
      <c r="B102" s="24">
        <v>0.4361111111111111</v>
      </c>
      <c r="C102" s="25">
        <v>71</v>
      </c>
      <c r="D102" s="25">
        <v>0.85</v>
      </c>
      <c r="E102" s="25">
        <v>3.3</v>
      </c>
      <c r="F102" s="25">
        <v>7.32</v>
      </c>
      <c r="G102" s="25">
        <v>0.379</v>
      </c>
      <c r="H102" s="25">
        <v>23.05</v>
      </c>
      <c r="I102" s="42">
        <f t="shared" si="3"/>
        <v>73.49000000000001</v>
      </c>
      <c r="J102" s="27">
        <v>0</v>
      </c>
      <c r="K102" s="27">
        <v>0</v>
      </c>
      <c r="L102" s="27">
        <v>2.2</v>
      </c>
      <c r="M102" s="61" t="s">
        <v>100</v>
      </c>
    </row>
    <row r="103" spans="1:13" s="17" customFormat="1" ht="12.75">
      <c r="A103" s="80" t="s">
        <v>111</v>
      </c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5"/>
    </row>
    <row r="104" spans="1:13" s="17" customFormat="1" ht="12.75">
      <c r="A104" s="66"/>
      <c r="B104" s="67"/>
      <c r="C104" s="68"/>
      <c r="D104" s="68"/>
      <c r="E104" s="68"/>
      <c r="F104" s="68"/>
      <c r="G104" s="68"/>
      <c r="H104" s="68"/>
      <c r="I104" s="68"/>
      <c r="J104" s="69"/>
      <c r="K104" s="69"/>
      <c r="L104" s="69"/>
      <c r="M104" s="70"/>
    </row>
    <row r="105" spans="1:13" s="17" customFormat="1" ht="12.75">
      <c r="A105" s="71" t="s">
        <v>30</v>
      </c>
      <c r="B105" s="71"/>
      <c r="C105" s="72"/>
      <c r="D105" s="72"/>
      <c r="E105" s="73"/>
      <c r="F105" s="72"/>
      <c r="G105" s="72"/>
      <c r="H105" s="72"/>
      <c r="I105" s="72"/>
      <c r="J105" s="74"/>
      <c r="K105" s="73"/>
      <c r="L105" s="73"/>
      <c r="M105" s="72"/>
    </row>
    <row r="106" spans="1:13" s="17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56" t="s">
        <v>8</v>
      </c>
      <c r="L106" s="56" t="s">
        <v>10</v>
      </c>
      <c r="M106" s="38"/>
    </row>
    <row r="107" spans="1:13" s="17" customFormat="1" ht="12.75">
      <c r="A107" s="55" t="s">
        <v>0</v>
      </c>
      <c r="B107" s="55" t="s">
        <v>1</v>
      </c>
      <c r="C107" s="55" t="s">
        <v>2</v>
      </c>
      <c r="D107" s="55" t="s">
        <v>3</v>
      </c>
      <c r="E107" s="55" t="s">
        <v>4</v>
      </c>
      <c r="F107" s="55" t="s">
        <v>5</v>
      </c>
      <c r="G107" s="55" t="s">
        <v>6</v>
      </c>
      <c r="H107" s="55" t="s">
        <v>108</v>
      </c>
      <c r="I107" s="55" t="s">
        <v>109</v>
      </c>
      <c r="J107" s="75" t="s">
        <v>7</v>
      </c>
      <c r="K107" s="56" t="s">
        <v>9</v>
      </c>
      <c r="L107" s="56" t="s">
        <v>11</v>
      </c>
      <c r="M107" s="76" t="s">
        <v>12</v>
      </c>
    </row>
    <row r="108" spans="1:13" s="17" customFormat="1" ht="12.75">
      <c r="A108" s="39">
        <v>40354</v>
      </c>
      <c r="B108" s="40">
        <v>0.37083333333333335</v>
      </c>
      <c r="C108" s="41">
        <v>42</v>
      </c>
      <c r="D108" s="42">
        <v>5.46</v>
      </c>
      <c r="E108" s="25">
        <v>13.8</v>
      </c>
      <c r="F108" s="41">
        <v>7.64</v>
      </c>
      <c r="G108" s="41">
        <v>0.411</v>
      </c>
      <c r="H108" s="41">
        <v>19.01</v>
      </c>
      <c r="I108" s="42">
        <f aca="true" t="shared" si="4" ref="I108:I125">H108*1.8+32</f>
        <v>66.218</v>
      </c>
      <c r="J108" s="44">
        <v>0</v>
      </c>
      <c r="K108" s="44">
        <v>0</v>
      </c>
      <c r="L108" s="41">
        <v>0.8</v>
      </c>
      <c r="M108" s="60" t="s">
        <v>34</v>
      </c>
    </row>
    <row r="109" spans="1:13" s="17" customFormat="1" ht="12.75">
      <c r="A109" s="39">
        <v>40357</v>
      </c>
      <c r="B109" s="40">
        <v>0.37222222222222223</v>
      </c>
      <c r="C109" s="41">
        <v>42</v>
      </c>
      <c r="D109" s="41">
        <v>4.69</v>
      </c>
      <c r="E109" s="25">
        <v>11.4</v>
      </c>
      <c r="F109" s="41">
        <v>7.56</v>
      </c>
      <c r="G109" s="41">
        <v>0.392</v>
      </c>
      <c r="H109" s="41">
        <v>20.62</v>
      </c>
      <c r="I109" s="42">
        <f t="shared" si="4"/>
        <v>69.116</v>
      </c>
      <c r="J109" s="44">
        <v>0</v>
      </c>
      <c r="K109" s="44">
        <v>0</v>
      </c>
      <c r="L109" s="41">
        <v>1.4</v>
      </c>
      <c r="M109" s="60" t="s">
        <v>38</v>
      </c>
    </row>
    <row r="110" spans="1:13" s="17" customFormat="1" ht="12.75">
      <c r="A110" s="39">
        <v>40358</v>
      </c>
      <c r="B110" s="40">
        <v>0.3833333333333333</v>
      </c>
      <c r="C110" s="41">
        <v>43</v>
      </c>
      <c r="D110" s="41">
        <v>4.66</v>
      </c>
      <c r="E110" s="25">
        <v>12.9</v>
      </c>
      <c r="F110" s="41">
        <v>7.56</v>
      </c>
      <c r="G110" s="41">
        <v>0.392</v>
      </c>
      <c r="H110" s="41">
        <v>21.22</v>
      </c>
      <c r="I110" s="42">
        <f t="shared" si="4"/>
        <v>70.196</v>
      </c>
      <c r="J110" s="44">
        <v>0</v>
      </c>
      <c r="K110" s="44">
        <v>0</v>
      </c>
      <c r="L110" s="41">
        <v>1.8</v>
      </c>
      <c r="M110" s="60" t="s">
        <v>39</v>
      </c>
    </row>
    <row r="111" spans="1:13" s="17" customFormat="1" ht="12.75">
      <c r="A111" s="39">
        <v>40359</v>
      </c>
      <c r="B111" s="40">
        <v>0.48680555555555555</v>
      </c>
      <c r="C111" s="41">
        <v>40</v>
      </c>
      <c r="D111" s="41">
        <v>4.83</v>
      </c>
      <c r="E111" s="25">
        <v>12.9</v>
      </c>
      <c r="F111" s="41">
        <v>7.69</v>
      </c>
      <c r="G111" s="43">
        <v>0.39</v>
      </c>
      <c r="H111" s="41">
        <v>21.73</v>
      </c>
      <c r="I111" s="42">
        <f t="shared" si="4"/>
        <v>71.114</v>
      </c>
      <c r="J111" s="44">
        <v>0</v>
      </c>
      <c r="K111" s="44">
        <v>0</v>
      </c>
      <c r="L111" s="41">
        <v>1.4</v>
      </c>
      <c r="M111" s="60" t="s">
        <v>44</v>
      </c>
    </row>
    <row r="112" spans="1:13" s="17" customFormat="1" ht="12.75">
      <c r="A112" s="39">
        <v>40360</v>
      </c>
      <c r="B112" s="40">
        <v>0.3819444444444444</v>
      </c>
      <c r="C112" s="41">
        <v>40</v>
      </c>
      <c r="D112" s="41">
        <v>4.82</v>
      </c>
      <c r="E112" s="44">
        <v>13.8</v>
      </c>
      <c r="F112" s="42">
        <v>7.6</v>
      </c>
      <c r="G112" s="41">
        <v>0.385</v>
      </c>
      <c r="H112" s="41">
        <v>20.55</v>
      </c>
      <c r="I112" s="42">
        <f t="shared" si="4"/>
        <v>68.99000000000001</v>
      </c>
      <c r="J112" s="44">
        <v>0</v>
      </c>
      <c r="K112" s="44">
        <v>0</v>
      </c>
      <c r="L112" s="41">
        <v>1.6</v>
      </c>
      <c r="M112" s="60" t="s">
        <v>47</v>
      </c>
    </row>
    <row r="113" spans="1:13" s="17" customFormat="1" ht="12.75">
      <c r="A113" s="39">
        <v>40361</v>
      </c>
      <c r="B113" s="40">
        <v>0.4479166666666667</v>
      </c>
      <c r="C113" s="41">
        <v>40</v>
      </c>
      <c r="D113" s="41">
        <v>5.08</v>
      </c>
      <c r="E113" s="44">
        <v>13.3</v>
      </c>
      <c r="F113" s="41">
        <v>7.62</v>
      </c>
      <c r="G113" s="41">
        <v>0.381</v>
      </c>
      <c r="H113" s="41">
        <v>20.24</v>
      </c>
      <c r="I113" s="42">
        <f t="shared" si="4"/>
        <v>68.43199999999999</v>
      </c>
      <c r="J113" s="44">
        <v>0</v>
      </c>
      <c r="K113" s="44">
        <v>0</v>
      </c>
      <c r="L113" s="44">
        <v>2</v>
      </c>
      <c r="M113" s="60" t="s">
        <v>51</v>
      </c>
    </row>
    <row r="114" spans="1:13" s="17" customFormat="1" ht="12.75">
      <c r="A114" s="39">
        <v>40365</v>
      </c>
      <c r="B114" s="40">
        <v>0.4763888888888889</v>
      </c>
      <c r="C114" s="41">
        <v>43</v>
      </c>
      <c r="D114" s="41">
        <v>5.19</v>
      </c>
      <c r="E114" s="44">
        <v>11.5</v>
      </c>
      <c r="F114" s="41">
        <v>7.63</v>
      </c>
      <c r="G114" s="43">
        <v>0.37</v>
      </c>
      <c r="H114" s="41">
        <v>20.78</v>
      </c>
      <c r="I114" s="42">
        <f t="shared" si="4"/>
        <v>69.404</v>
      </c>
      <c r="J114" s="44">
        <v>0</v>
      </c>
      <c r="K114" s="44">
        <v>0</v>
      </c>
      <c r="L114" s="41">
        <v>1.4</v>
      </c>
      <c r="M114" s="60" t="s">
        <v>54</v>
      </c>
    </row>
    <row r="115" spans="1:13" s="17" customFormat="1" ht="12.75">
      <c r="A115" s="39">
        <v>40366</v>
      </c>
      <c r="B115" s="40">
        <v>0.5152777777777778</v>
      </c>
      <c r="C115" s="41">
        <v>44</v>
      </c>
      <c r="D115" s="41">
        <v>5.34</v>
      </c>
      <c r="E115" s="44">
        <v>13.5</v>
      </c>
      <c r="F115" s="41">
        <v>7.72</v>
      </c>
      <c r="G115" s="41">
        <v>0.385</v>
      </c>
      <c r="H115" s="41">
        <v>21.54</v>
      </c>
      <c r="I115" s="42">
        <f t="shared" si="4"/>
        <v>70.77199999999999</v>
      </c>
      <c r="J115" s="44">
        <v>0</v>
      </c>
      <c r="K115" s="44">
        <v>0</v>
      </c>
      <c r="L115" s="41">
        <v>1.4</v>
      </c>
      <c r="M115" s="60" t="s">
        <v>60</v>
      </c>
    </row>
    <row r="116" spans="1:13" s="17" customFormat="1" ht="12.75">
      <c r="A116" s="39">
        <v>40367</v>
      </c>
      <c r="B116" s="40">
        <v>0.05416666666666667</v>
      </c>
      <c r="C116" s="41">
        <v>48</v>
      </c>
      <c r="D116" s="41">
        <v>5.26</v>
      </c>
      <c r="E116" s="44">
        <v>6.7</v>
      </c>
      <c r="F116" s="41">
        <v>7.74</v>
      </c>
      <c r="G116" s="43">
        <v>0.43</v>
      </c>
      <c r="H116" s="41">
        <v>21.81</v>
      </c>
      <c r="I116" s="42">
        <f t="shared" si="4"/>
        <v>71.258</v>
      </c>
      <c r="J116" s="44">
        <v>0</v>
      </c>
      <c r="K116" s="44">
        <v>0</v>
      </c>
      <c r="L116" s="41">
        <v>1.4</v>
      </c>
      <c r="M116" s="60" t="s">
        <v>64</v>
      </c>
    </row>
    <row r="117" spans="1:13" s="17" customFormat="1" ht="12.75">
      <c r="A117" s="39">
        <v>40368</v>
      </c>
      <c r="B117" s="40">
        <v>0.49513888888888885</v>
      </c>
      <c r="C117" s="41">
        <v>51</v>
      </c>
      <c r="D117" s="41">
        <v>4.66</v>
      </c>
      <c r="E117" s="44">
        <v>17.9</v>
      </c>
      <c r="F117" s="41">
        <v>7.77</v>
      </c>
      <c r="G117" s="41">
        <v>0.509</v>
      </c>
      <c r="H117" s="41">
        <v>20.99</v>
      </c>
      <c r="I117" s="42">
        <f t="shared" si="4"/>
        <v>69.782</v>
      </c>
      <c r="J117" s="44">
        <v>0</v>
      </c>
      <c r="K117" s="44">
        <v>0</v>
      </c>
      <c r="L117" s="41">
        <v>1.4</v>
      </c>
      <c r="M117" s="60" t="s">
        <v>67</v>
      </c>
    </row>
    <row r="118" spans="1:13" s="17" customFormat="1" ht="12.75">
      <c r="A118" s="39">
        <v>40371</v>
      </c>
      <c r="B118" s="40">
        <v>0.48125</v>
      </c>
      <c r="C118" s="41">
        <v>66</v>
      </c>
      <c r="D118" s="41">
        <v>2.45</v>
      </c>
      <c r="E118" s="44">
        <v>4.5</v>
      </c>
      <c r="F118" s="41">
        <v>7.78</v>
      </c>
      <c r="G118" s="41">
        <v>0.865</v>
      </c>
      <c r="H118" s="41">
        <v>22.29</v>
      </c>
      <c r="I118" s="42">
        <f t="shared" si="4"/>
        <v>72.122</v>
      </c>
      <c r="J118" s="44">
        <v>0</v>
      </c>
      <c r="K118" s="44">
        <v>0</v>
      </c>
      <c r="L118" s="41">
        <v>4.4</v>
      </c>
      <c r="M118" s="45" t="s">
        <v>73</v>
      </c>
    </row>
    <row r="119" spans="1:13" s="17" customFormat="1" ht="12.75">
      <c r="A119" s="39">
        <v>40372</v>
      </c>
      <c r="B119" s="40">
        <v>0.38055555555555554</v>
      </c>
      <c r="C119" s="41">
        <v>75</v>
      </c>
      <c r="D119" s="41">
        <v>2.25</v>
      </c>
      <c r="E119" s="44">
        <v>5</v>
      </c>
      <c r="F119" s="41">
        <v>7.64</v>
      </c>
      <c r="G119" s="41">
        <v>0.866</v>
      </c>
      <c r="H119" s="41">
        <v>21.97</v>
      </c>
      <c r="I119" s="42">
        <f t="shared" si="4"/>
        <v>71.54599999999999</v>
      </c>
      <c r="J119" s="44">
        <v>0</v>
      </c>
      <c r="K119" s="44">
        <v>0</v>
      </c>
      <c r="L119" s="41">
        <v>4.6</v>
      </c>
      <c r="M119" s="60" t="s">
        <v>77</v>
      </c>
    </row>
    <row r="120" spans="1:13" s="17" customFormat="1" ht="12.75">
      <c r="A120" s="39">
        <v>40373</v>
      </c>
      <c r="B120" s="40">
        <v>0.45625</v>
      </c>
      <c r="C120" s="41">
        <v>73</v>
      </c>
      <c r="D120" s="41">
        <v>1.98</v>
      </c>
      <c r="E120" s="44">
        <v>4.1</v>
      </c>
      <c r="F120" s="41">
        <v>7.69</v>
      </c>
      <c r="G120" s="41">
        <v>0.835</v>
      </c>
      <c r="H120" s="41">
        <v>22.86</v>
      </c>
      <c r="I120" s="42">
        <f t="shared" si="4"/>
        <v>73.148</v>
      </c>
      <c r="J120" s="44">
        <v>0</v>
      </c>
      <c r="K120" s="44">
        <v>0</v>
      </c>
      <c r="L120" s="41">
        <v>4.8</v>
      </c>
      <c r="M120" s="45" t="s">
        <v>79</v>
      </c>
    </row>
    <row r="121" spans="1:13" s="17" customFormat="1" ht="12.75">
      <c r="A121" s="39">
        <v>40374</v>
      </c>
      <c r="B121" s="40">
        <v>0.4708333333333334</v>
      </c>
      <c r="C121" s="41">
        <v>70</v>
      </c>
      <c r="D121" s="41">
        <v>1.86</v>
      </c>
      <c r="E121" s="44">
        <v>4.1</v>
      </c>
      <c r="F121" s="42">
        <v>7.76</v>
      </c>
      <c r="G121" s="43">
        <v>0.79</v>
      </c>
      <c r="H121" s="42">
        <v>23.07</v>
      </c>
      <c r="I121" s="42">
        <f t="shared" si="4"/>
        <v>73.52600000000001</v>
      </c>
      <c r="J121" s="44">
        <v>0</v>
      </c>
      <c r="K121" s="44">
        <v>0</v>
      </c>
      <c r="L121" s="44">
        <v>3.8</v>
      </c>
      <c r="M121" s="77" t="s">
        <v>83</v>
      </c>
    </row>
    <row r="122" spans="1:13" s="17" customFormat="1" ht="12.75">
      <c r="A122" s="39">
        <v>40375</v>
      </c>
      <c r="B122" s="40">
        <v>0.38125</v>
      </c>
      <c r="C122" s="41">
        <v>71</v>
      </c>
      <c r="D122" s="41">
        <v>1.63</v>
      </c>
      <c r="E122" s="41">
        <v>4.3</v>
      </c>
      <c r="F122" s="41">
        <v>7.51</v>
      </c>
      <c r="G122" s="41">
        <v>0.756</v>
      </c>
      <c r="H122" s="41">
        <v>23.48</v>
      </c>
      <c r="I122" s="42">
        <f t="shared" si="4"/>
        <v>74.26400000000001</v>
      </c>
      <c r="J122" s="44">
        <v>0</v>
      </c>
      <c r="K122" s="44">
        <v>0</v>
      </c>
      <c r="L122" s="41">
        <v>3.8</v>
      </c>
      <c r="M122" s="45" t="s">
        <v>89</v>
      </c>
    </row>
    <row r="123" spans="1:13" s="17" customFormat="1" ht="12.75">
      <c r="A123" s="39">
        <v>40378</v>
      </c>
      <c r="B123" s="40">
        <v>0.37986111111111115</v>
      </c>
      <c r="C123" s="41">
        <v>57</v>
      </c>
      <c r="D123" s="42">
        <v>2.3</v>
      </c>
      <c r="E123" s="41">
        <v>9.5</v>
      </c>
      <c r="F123" s="41">
        <v>7.58</v>
      </c>
      <c r="G123" s="41">
        <v>0.615</v>
      </c>
      <c r="H123" s="41">
        <v>23.45</v>
      </c>
      <c r="I123" s="42">
        <f t="shared" si="4"/>
        <v>74.21000000000001</v>
      </c>
      <c r="J123" s="44">
        <v>0</v>
      </c>
      <c r="K123" s="44">
        <v>0</v>
      </c>
      <c r="L123" s="41">
        <v>3.6</v>
      </c>
      <c r="M123" s="45" t="s">
        <v>91</v>
      </c>
    </row>
    <row r="124" spans="1:13" s="17" customFormat="1" ht="12.75">
      <c r="A124" s="39">
        <v>40379</v>
      </c>
      <c r="B124" s="40">
        <v>0.4138888888888889</v>
      </c>
      <c r="C124" s="41">
        <v>52</v>
      </c>
      <c r="D124" s="41">
        <v>2.75</v>
      </c>
      <c r="E124" s="41">
        <v>10.9</v>
      </c>
      <c r="F124" s="41">
        <v>7.64</v>
      </c>
      <c r="G124" s="41">
        <v>0.573</v>
      </c>
      <c r="H124" s="42">
        <v>23.4</v>
      </c>
      <c r="I124" s="42">
        <f t="shared" si="4"/>
        <v>74.12</v>
      </c>
      <c r="J124" s="44">
        <v>0</v>
      </c>
      <c r="K124" s="44">
        <v>0</v>
      </c>
      <c r="L124" s="41">
        <v>2.6</v>
      </c>
      <c r="M124" s="45" t="s">
        <v>98</v>
      </c>
    </row>
    <row r="125" spans="1:13" s="17" customFormat="1" ht="12.75">
      <c r="A125" s="39">
        <v>40380</v>
      </c>
      <c r="B125" s="40">
        <v>0.4048611111111111</v>
      </c>
      <c r="C125" s="41">
        <v>54</v>
      </c>
      <c r="D125" s="41">
        <v>2.95</v>
      </c>
      <c r="E125" s="41">
        <v>10.8</v>
      </c>
      <c r="F125" s="41">
        <v>7.66</v>
      </c>
      <c r="G125" s="41">
        <v>0.546</v>
      </c>
      <c r="H125" s="41">
        <v>22.63</v>
      </c>
      <c r="I125" s="42">
        <f t="shared" si="4"/>
        <v>72.73400000000001</v>
      </c>
      <c r="J125" s="41" t="s">
        <v>58</v>
      </c>
      <c r="K125" s="41" t="s">
        <v>58</v>
      </c>
      <c r="L125" s="41">
        <v>2.8</v>
      </c>
      <c r="M125" s="45" t="s">
        <v>101</v>
      </c>
    </row>
    <row r="126" spans="1:6" ht="12.75">
      <c r="A126" s="78" t="s">
        <v>112</v>
      </c>
      <c r="B126" s="79"/>
      <c r="C126" s="79"/>
      <c r="D126" s="79"/>
      <c r="E126" s="79"/>
      <c r="F126" s="79"/>
    </row>
  </sheetData>
  <printOptions/>
  <pageMargins left="0.75" right="0.75" top="1" bottom="1" header="0.5" footer="0.5"/>
  <pageSetup horizontalDpi="600" verticalDpi="600" orientation="landscape" paperSize="119" scale="50" r:id="rId1"/>
  <colBreaks count="1" manualBreakCount="1">
    <brk id="12" min="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Camilly Nu</cp:lastModifiedBy>
  <cp:lastPrinted>2007-12-07T16:30:43Z</cp:lastPrinted>
  <dcterms:created xsi:type="dcterms:W3CDTF">1996-10-14T23:33:28Z</dcterms:created>
  <dcterms:modified xsi:type="dcterms:W3CDTF">2010-12-30T21:34:28Z</dcterms:modified>
  <cp:category/>
  <cp:version/>
  <cp:contentType/>
  <cp:contentStatus/>
</cp:coreProperties>
</file>